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o\Documents\Seduo XLS 20 a 21.10\== SEDUO = FUNKCE\02 - LOGICKE\"/>
    </mc:Choice>
  </mc:AlternateContent>
  <bookViews>
    <workbookView xWindow="480" yWindow="150" windowWidth="20730" windowHeight="9525" activeTab="3"/>
  </bookViews>
  <sheets>
    <sheet name="Úvod" sheetId="5" r:id="rId1"/>
    <sheet name="Logické funkce - teorie" sheetId="4" r:id="rId2"/>
    <sheet name="KDYŽ A NEBO" sheetId="3" r:id="rId3"/>
    <sheet name="KDYŽ A NEBO řešení" sheetId="6" r:id="rId4"/>
  </sheets>
  <definedNames>
    <definedName name="průměr" localSheetId="3">#REF!</definedName>
    <definedName name="průměr">#REF!</definedName>
  </definedNames>
  <calcPr calcId="152511"/>
</workbook>
</file>

<file path=xl/calcChain.xml><?xml version="1.0" encoding="utf-8"?>
<calcChain xmlns="http://schemas.openxmlformats.org/spreadsheetml/2006/main">
  <c r="H36" i="3" l="1"/>
  <c r="H37" i="3"/>
  <c r="H38" i="3"/>
  <c r="H39" i="3"/>
  <c r="H35" i="3"/>
  <c r="G36" i="3"/>
  <c r="G37" i="3"/>
  <c r="G38" i="3"/>
  <c r="G39" i="3"/>
  <c r="G35" i="3"/>
  <c r="F36" i="3"/>
  <c r="F37" i="3"/>
  <c r="F38" i="3"/>
  <c r="F39" i="3"/>
  <c r="F35" i="3"/>
  <c r="H28" i="3"/>
  <c r="H29" i="3"/>
  <c r="H30" i="3"/>
  <c r="H31" i="3"/>
  <c r="H27" i="3"/>
  <c r="G28" i="3"/>
  <c r="G29" i="3"/>
  <c r="G30" i="3"/>
  <c r="G31" i="3"/>
  <c r="G27" i="3"/>
  <c r="F28" i="3"/>
  <c r="F29" i="3"/>
  <c r="F30" i="3"/>
  <c r="F31" i="3"/>
  <c r="F27" i="3"/>
  <c r="F19" i="3"/>
  <c r="F20" i="3"/>
  <c r="F21" i="3"/>
  <c r="F22" i="3"/>
  <c r="F23" i="3"/>
  <c r="F18" i="3"/>
  <c r="F10" i="3"/>
  <c r="F11" i="3"/>
  <c r="F12" i="3"/>
  <c r="F13" i="3"/>
  <c r="F14" i="3"/>
  <c r="F9" i="3"/>
  <c r="F7" i="6" l="1"/>
  <c r="F8" i="6"/>
  <c r="F9" i="6"/>
  <c r="F10" i="6"/>
  <c r="F11" i="6"/>
  <c r="F6" i="6"/>
  <c r="H36" i="6" l="1"/>
  <c r="F36" i="6"/>
  <c r="G36" i="6" s="1"/>
  <c r="H35" i="6"/>
  <c r="G35" i="6"/>
  <c r="F35" i="6"/>
  <c r="H34" i="6"/>
  <c r="G34" i="6"/>
  <c r="F34" i="6"/>
  <c r="H33" i="6"/>
  <c r="F33" i="6"/>
  <c r="G33" i="6" s="1"/>
  <c r="H32" i="6"/>
  <c r="F32" i="6"/>
  <c r="G32" i="6" s="1"/>
  <c r="H28" i="6"/>
  <c r="F28" i="6"/>
  <c r="G28" i="6" s="1"/>
  <c r="H27" i="6"/>
  <c r="G27" i="6"/>
  <c r="F27" i="6"/>
  <c r="H26" i="6"/>
  <c r="F26" i="6"/>
  <c r="G26" i="6" s="1"/>
  <c r="H25" i="6"/>
  <c r="F25" i="6"/>
  <c r="G25" i="6" s="1"/>
  <c r="H24" i="6"/>
  <c r="F24" i="6"/>
  <c r="G24" i="6" s="1"/>
  <c r="F20" i="6"/>
  <c r="F19" i="6"/>
  <c r="F18" i="6"/>
  <c r="F17" i="6"/>
  <c r="F16" i="6"/>
  <c r="F15" i="6"/>
  <c r="D15" i="4" l="1"/>
  <c r="D16" i="4"/>
  <c r="D17" i="4"/>
  <c r="D14" i="4"/>
  <c r="D6" i="4"/>
  <c r="D7" i="4"/>
  <c r="D8" i="4"/>
  <c r="D5" i="4"/>
</calcChain>
</file>

<file path=xl/sharedStrings.xml><?xml version="1.0" encoding="utf-8"?>
<sst xmlns="http://schemas.openxmlformats.org/spreadsheetml/2006/main" count="174" uniqueCount="40">
  <si>
    <t>Jméno</t>
  </si>
  <si>
    <t>Eva</t>
  </si>
  <si>
    <t>Iva</t>
  </si>
  <si>
    <t>Jan</t>
  </si>
  <si>
    <t>Ida</t>
  </si>
  <si>
    <t>Odměna</t>
  </si>
  <si>
    <t>Pohlaví</t>
  </si>
  <si>
    <t>Ivo</t>
  </si>
  <si>
    <t>http://office.lasakovi.com/</t>
  </si>
  <si>
    <t>kuřák</t>
  </si>
  <si>
    <t>argument 1</t>
  </si>
  <si>
    <t>argument 2</t>
  </si>
  <si>
    <t>výsledek</t>
  </si>
  <si>
    <t>A (AND)</t>
  </si>
  <si>
    <t>NEBO (OR)</t>
  </si>
  <si>
    <t>Pomoc</t>
  </si>
  <si>
    <t>F</t>
  </si>
  <si>
    <t>M</t>
  </si>
  <si>
    <t>Věk</t>
  </si>
  <si>
    <t>KDYŽ ve spojení s A</t>
  </si>
  <si>
    <t>KDYŽ ve spojení s NEBO</t>
  </si>
  <si>
    <t>zisk (Kč)</t>
  </si>
  <si>
    <t>KDYŽ (IF) ve spojení s A (AND) případně NEBO (OR)</t>
  </si>
  <si>
    <t>Jana</t>
  </si>
  <si>
    <t>Zjistit zda jde o ženu, nebo osoba měla zisk větší než 250 Kč, nebo má věk větší nebo roven 22 let</t>
  </si>
  <si>
    <t>Pepa</t>
  </si>
  <si>
    <r>
      <t xml:space="preserve">Pokud vydělal(a) víc než 250 Kč </t>
    </r>
    <r>
      <rPr>
        <b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je žena odměna 100 Kč jinak 0 Kč</t>
    </r>
  </si>
  <si>
    <t xml:space="preserve">Jak Na Excel </t>
  </si>
  <si>
    <t>Pavel Lasák</t>
  </si>
  <si>
    <t>Konzultant a školitel Microsoft Excel</t>
  </si>
  <si>
    <t>www.JakNaExcel.cz</t>
  </si>
  <si>
    <t>KDYŽ (IF) ve spojení s A (AND), NEBO (OR)</t>
  </si>
  <si>
    <r>
      <t xml:space="preserve">Pokud vydělal(a) víc než 250 Kč </t>
    </r>
    <r>
      <rPr>
        <b/>
        <sz val="11"/>
        <color theme="1"/>
        <rFont val="Calibri"/>
        <family val="2"/>
        <charset val="238"/>
        <scheme val="minor"/>
      </rPr>
      <t>nebo</t>
    </r>
    <r>
      <rPr>
        <sz val="11"/>
        <color theme="1"/>
        <rFont val="Calibri"/>
        <family val="2"/>
        <charset val="238"/>
        <scheme val="minor"/>
      </rPr>
      <t xml:space="preserve"> je žena odměna 100 Kč jinak 0 Kč</t>
    </r>
  </si>
  <si>
    <t>Výsledek</t>
  </si>
  <si>
    <t>SYNTAXE</t>
  </si>
  <si>
    <r>
      <t>=A(</t>
    </r>
    <r>
      <rPr>
        <sz val="12"/>
        <color rgb="FF00B050"/>
        <rFont val="Calibri"/>
        <family val="2"/>
        <charset val="238"/>
        <scheme val="minor"/>
      </rPr>
      <t>logická1</t>
    </r>
    <r>
      <rPr>
        <sz val="12"/>
        <color theme="1"/>
        <rFont val="Calibri"/>
        <family val="2"/>
        <charset val="238"/>
        <scheme val="minor"/>
      </rPr>
      <t>;</t>
    </r>
    <r>
      <rPr>
        <sz val="12"/>
        <color theme="5" tint="-0.249977111117893"/>
        <rFont val="Calibri"/>
        <family val="2"/>
        <charset val="238"/>
        <scheme val="minor"/>
      </rPr>
      <t>logická2</t>
    </r>
    <r>
      <rPr>
        <sz val="12"/>
        <color theme="1"/>
        <rFont val="Calibri"/>
        <family val="2"/>
        <charset val="238"/>
        <scheme val="minor"/>
      </rPr>
      <t>;...)</t>
    </r>
  </si>
  <si>
    <r>
      <t>=NEBO(</t>
    </r>
    <r>
      <rPr>
        <sz val="12"/>
        <color rgb="FF00B050"/>
        <rFont val="Calibri"/>
        <family val="2"/>
        <charset val="238"/>
        <scheme val="minor"/>
      </rPr>
      <t>logická1</t>
    </r>
    <r>
      <rPr>
        <sz val="12"/>
        <color theme="1"/>
        <rFont val="Calibri"/>
        <family val="2"/>
        <charset val="238"/>
        <scheme val="minor"/>
      </rPr>
      <t>;</t>
    </r>
    <r>
      <rPr>
        <sz val="12"/>
        <color theme="5" tint="-0.249977111117893"/>
        <rFont val="Calibri"/>
        <family val="2"/>
        <charset val="238"/>
        <scheme val="minor"/>
      </rPr>
      <t>logická2</t>
    </r>
    <r>
      <rPr>
        <sz val="12"/>
        <color theme="1"/>
        <rFont val="Calibri"/>
        <family val="2"/>
        <charset val="238"/>
        <scheme val="minor"/>
      </rPr>
      <t>;...)</t>
    </r>
  </si>
  <si>
    <t>EN: AND</t>
  </si>
  <si>
    <t>EN: OR</t>
  </si>
  <si>
    <t>Zjistit zda jde o ženu, která měla zisk větší než 250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</si>
</sst>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3" borderId="0" xfId="0" applyFont="1" applyFill="1"/>
    <xf numFmtId="0" fontId="0" fillId="0" borderId="0" xfId="0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3" fillId="0" borderId="0" xfId="1" applyFont="1" applyAlignment="1">
      <alignment vertical="center"/>
    </xf>
    <xf numFmtId="0" fontId="0" fillId="2" borderId="0" xfId="0" applyFill="1"/>
    <xf numFmtId="0" fontId="14" fillId="0" borderId="0" xfId="0" applyFont="1" applyFill="1" applyAlignment="1"/>
    <xf numFmtId="0" fontId="15" fillId="4" borderId="0" xfId="0" quotePrefix="1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18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activeCell="P8" sqref="P8"/>
    </sheetView>
  </sheetViews>
  <sheetFormatPr defaultRowHeight="15" x14ac:dyDescent="0.25"/>
  <sheetData>
    <row r="1" spans="1:10" ht="54" customHeight="1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6" customHeight="1" x14ac:dyDescent="0.25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</row>
    <row r="7" spans="1:10" x14ac:dyDescent="0.25">
      <c r="B7" s="16"/>
      <c r="C7" s="17"/>
      <c r="D7" s="17"/>
      <c r="E7" s="17"/>
      <c r="F7" s="17"/>
      <c r="G7" s="17"/>
      <c r="H7" s="17"/>
      <c r="I7" s="18"/>
    </row>
    <row r="8" spans="1:10" ht="26.25" x14ac:dyDescent="0.25">
      <c r="B8" s="30" t="s">
        <v>28</v>
      </c>
      <c r="C8" s="31"/>
      <c r="D8" s="31"/>
      <c r="E8" s="31"/>
      <c r="F8" s="31"/>
      <c r="G8" s="31"/>
      <c r="H8" s="31"/>
      <c r="I8" s="32"/>
    </row>
    <row r="9" spans="1:10" x14ac:dyDescent="0.25">
      <c r="B9" s="33" t="s">
        <v>29</v>
      </c>
      <c r="C9" s="34"/>
      <c r="D9" s="34"/>
      <c r="E9" s="34"/>
      <c r="F9" s="34"/>
      <c r="G9" s="34"/>
      <c r="H9" s="34"/>
      <c r="I9" s="35"/>
    </row>
    <row r="10" spans="1:10" x14ac:dyDescent="0.25">
      <c r="B10" s="19"/>
      <c r="C10" s="20"/>
      <c r="D10" s="20"/>
      <c r="E10" s="20"/>
      <c r="F10" s="20"/>
      <c r="G10" s="20"/>
      <c r="H10" s="20"/>
      <c r="I10" s="21"/>
    </row>
    <row r="17" spans="1:10" x14ac:dyDescent="0.25">
      <c r="H17" s="36" t="s">
        <v>30</v>
      </c>
      <c r="I17" s="36"/>
      <c r="J17" s="36"/>
    </row>
    <row r="18" spans="1:10" x14ac:dyDescent="0.25">
      <c r="H18" s="36"/>
      <c r="I18" s="36"/>
      <c r="J18" s="36"/>
    </row>
    <row r="19" spans="1:10" ht="18" x14ac:dyDescent="0.25">
      <c r="B19" s="22"/>
      <c r="C19" s="22"/>
      <c r="D19" s="22"/>
      <c r="E19" s="22"/>
      <c r="F19" s="22"/>
      <c r="G19" s="22"/>
      <c r="H19" s="36"/>
      <c r="I19" s="36"/>
      <c r="J19" s="36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mergeCells count="5">
    <mergeCell ref="A1:J1"/>
    <mergeCell ref="A2:J2"/>
    <mergeCell ref="B8:I8"/>
    <mergeCell ref="B9:I9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E13" sqref="E13"/>
    </sheetView>
  </sheetViews>
  <sheetFormatPr defaultRowHeight="15" x14ac:dyDescent="0.25"/>
  <cols>
    <col min="2" max="2" width="13.875" customWidth="1"/>
    <col min="3" max="3" width="14.75" customWidth="1"/>
    <col min="4" max="4" width="13.75" customWidth="1"/>
  </cols>
  <sheetData>
    <row r="2" spans="2:4" ht="23.25" x14ac:dyDescent="0.35">
      <c r="B2" s="3" t="s">
        <v>13</v>
      </c>
      <c r="C2" s="4"/>
      <c r="D2" s="4"/>
    </row>
    <row r="4" spans="2:4" ht="20.25" customHeight="1" x14ac:dyDescent="0.25">
      <c r="B4" s="2" t="s">
        <v>10</v>
      </c>
      <c r="C4" s="2" t="s">
        <v>11</v>
      </c>
      <c r="D4" s="2" t="s">
        <v>12</v>
      </c>
    </row>
    <row r="5" spans="2:4" x14ac:dyDescent="0.25">
      <c r="B5" s="1" t="b">
        <v>1</v>
      </c>
      <c r="C5" s="1" t="b">
        <v>1</v>
      </c>
      <c r="D5" s="1" t="b">
        <f>AND(B5,C5)</f>
        <v>1</v>
      </c>
    </row>
    <row r="6" spans="2:4" x14ac:dyDescent="0.25">
      <c r="B6" s="1" t="b">
        <v>1</v>
      </c>
      <c r="C6" s="1" t="b">
        <v>0</v>
      </c>
      <c r="D6" s="1" t="b">
        <f t="shared" ref="D6:D8" si="0">AND(B6,C6)</f>
        <v>0</v>
      </c>
    </row>
    <row r="7" spans="2:4" x14ac:dyDescent="0.25">
      <c r="B7" s="1" t="b">
        <v>0</v>
      </c>
      <c r="C7" s="1" t="b">
        <v>1</v>
      </c>
      <c r="D7" s="1" t="b">
        <f t="shared" si="0"/>
        <v>0</v>
      </c>
    </row>
    <row r="8" spans="2:4" x14ac:dyDescent="0.25">
      <c r="B8" s="1" t="b">
        <v>0</v>
      </c>
      <c r="C8" s="1" t="b">
        <v>0</v>
      </c>
      <c r="D8" s="1" t="b">
        <f t="shared" si="0"/>
        <v>0</v>
      </c>
    </row>
    <row r="11" spans="2:4" ht="23.25" x14ac:dyDescent="0.35">
      <c r="B11" s="3" t="s">
        <v>14</v>
      </c>
      <c r="C11" s="4"/>
      <c r="D11" s="4"/>
    </row>
    <row r="13" spans="2:4" ht="18" customHeight="1" x14ac:dyDescent="0.25">
      <c r="B13" s="2" t="s">
        <v>10</v>
      </c>
      <c r="C13" s="2" t="s">
        <v>11</v>
      </c>
      <c r="D13" s="2" t="s">
        <v>12</v>
      </c>
    </row>
    <row r="14" spans="2:4" x14ac:dyDescent="0.25">
      <c r="B14" s="1" t="b">
        <v>1</v>
      </c>
      <c r="C14" s="1" t="b">
        <v>1</v>
      </c>
      <c r="D14" s="1" t="b">
        <f>OR(B14,C14)</f>
        <v>1</v>
      </c>
    </row>
    <row r="15" spans="2:4" x14ac:dyDescent="0.25">
      <c r="B15" s="1" t="b">
        <v>1</v>
      </c>
      <c r="C15" s="1" t="b">
        <v>0</v>
      </c>
      <c r="D15" s="1" t="b">
        <f t="shared" ref="D15:D17" si="1">OR(B15,C15)</f>
        <v>1</v>
      </c>
    </row>
    <row r="16" spans="2:4" x14ac:dyDescent="0.25">
      <c r="B16" s="1" t="b">
        <v>0</v>
      </c>
      <c r="C16" s="1" t="b">
        <v>1</v>
      </c>
      <c r="D16" s="1" t="b">
        <f t="shared" si="1"/>
        <v>1</v>
      </c>
    </row>
    <row r="17" spans="2:4" x14ac:dyDescent="0.25">
      <c r="B17" s="1" t="b">
        <v>0</v>
      </c>
      <c r="C17" s="1" t="b">
        <v>0</v>
      </c>
      <c r="D17" s="1" t="b">
        <f t="shared" si="1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5" zoomScale="130" zoomScaleNormal="130" workbookViewId="0">
      <selection activeCell="H35" sqref="H35"/>
    </sheetView>
  </sheetViews>
  <sheetFormatPr defaultRowHeight="15" x14ac:dyDescent="0.25"/>
  <cols>
    <col min="5" max="5" width="13" customWidth="1"/>
    <col min="6" max="6" width="12" customWidth="1"/>
    <col min="7" max="7" width="11.25" customWidth="1"/>
    <col min="8" max="8" width="15.125" customWidth="1"/>
    <col min="9" max="9" width="4.875" style="13" customWidth="1"/>
    <col min="12" max="12" width="12.25" customWidth="1"/>
  </cols>
  <sheetData>
    <row r="1" spans="1:14" ht="27" customHeight="1" x14ac:dyDescent="0.3">
      <c r="A1" s="38" t="s">
        <v>22</v>
      </c>
      <c r="B1" s="38"/>
      <c r="C1" s="38"/>
      <c r="D1" s="38"/>
      <c r="E1" s="38"/>
      <c r="F1" s="38"/>
      <c r="G1" s="38"/>
      <c r="H1" s="38"/>
      <c r="I1" s="12"/>
    </row>
    <row r="3" spans="1:14" x14ac:dyDescent="0.25">
      <c r="A3" s="37" t="s">
        <v>34</v>
      </c>
      <c r="B3" s="37"/>
      <c r="C3" s="37"/>
      <c r="D3" s="37"/>
      <c r="E3" s="37"/>
      <c r="F3" s="37"/>
      <c r="G3" s="37"/>
      <c r="H3" s="37"/>
      <c r="I3" s="24"/>
    </row>
    <row r="4" spans="1:14" ht="15.75" x14ac:dyDescent="0.25">
      <c r="A4" s="25" t="s">
        <v>35</v>
      </c>
      <c r="B4" s="26"/>
      <c r="C4" s="26"/>
      <c r="D4" s="26"/>
      <c r="E4" s="26"/>
      <c r="F4" s="26"/>
      <c r="G4" s="26"/>
      <c r="H4" s="27" t="s">
        <v>37</v>
      </c>
    </row>
    <row r="5" spans="1:14" ht="15.75" x14ac:dyDescent="0.25">
      <c r="A5" s="25" t="s">
        <v>36</v>
      </c>
      <c r="B5" s="26"/>
      <c r="C5" s="26"/>
      <c r="D5" s="26"/>
      <c r="E5" s="26"/>
      <c r="F5" s="26"/>
      <c r="G5" s="26"/>
      <c r="H5" s="27" t="s">
        <v>38</v>
      </c>
    </row>
    <row r="7" spans="1:14" x14ac:dyDescent="0.25">
      <c r="A7" s="9" t="s">
        <v>13</v>
      </c>
      <c r="B7" s="6"/>
      <c r="C7" s="6"/>
      <c r="D7" s="6"/>
      <c r="E7" s="6"/>
      <c r="F7" s="6"/>
      <c r="G7" s="6"/>
      <c r="H7" s="6"/>
    </row>
    <row r="8" spans="1:14" ht="17.25" customHeight="1" x14ac:dyDescent="0.25">
      <c r="B8" s="8" t="s">
        <v>0</v>
      </c>
      <c r="C8" s="8" t="s">
        <v>21</v>
      </c>
      <c r="D8" s="8" t="s">
        <v>6</v>
      </c>
      <c r="E8" s="8" t="s">
        <v>18</v>
      </c>
      <c r="F8" s="8" t="s">
        <v>33</v>
      </c>
      <c r="J8" s="41" t="s">
        <v>39</v>
      </c>
      <c r="K8" s="41"/>
      <c r="L8" s="41"/>
      <c r="M8" s="41"/>
      <c r="N8" s="41"/>
    </row>
    <row r="9" spans="1:14" x14ac:dyDescent="0.25">
      <c r="B9" t="s">
        <v>3</v>
      </c>
      <c r="C9">
        <v>250</v>
      </c>
      <c r="D9" s="1" t="s">
        <v>17</v>
      </c>
      <c r="E9">
        <v>25</v>
      </c>
      <c r="F9" t="b">
        <f>AND(D9="F",C9&gt;250)</f>
        <v>0</v>
      </c>
      <c r="J9" s="41"/>
      <c r="K9" s="41"/>
      <c r="L9" s="41"/>
      <c r="M9" s="41"/>
      <c r="N9" s="41"/>
    </row>
    <row r="10" spans="1:14" x14ac:dyDescent="0.25">
      <c r="B10" t="s">
        <v>25</v>
      </c>
      <c r="C10">
        <v>257</v>
      </c>
      <c r="D10" s="1" t="s">
        <v>17</v>
      </c>
      <c r="E10">
        <v>15</v>
      </c>
      <c r="F10" t="b">
        <f t="shared" ref="F10:F14" si="0">AND(D10="F",C10&gt;250)</f>
        <v>0</v>
      </c>
    </row>
    <row r="11" spans="1:14" x14ac:dyDescent="0.25">
      <c r="B11" t="s">
        <v>1</v>
      </c>
      <c r="C11">
        <v>251</v>
      </c>
      <c r="D11" s="1" t="s">
        <v>16</v>
      </c>
      <c r="E11">
        <v>35</v>
      </c>
      <c r="F11" t="b">
        <f t="shared" si="0"/>
        <v>1</v>
      </c>
    </row>
    <row r="12" spans="1:14" x14ac:dyDescent="0.25">
      <c r="B12" t="s">
        <v>2</v>
      </c>
      <c r="C12">
        <v>450</v>
      </c>
      <c r="D12" s="1" t="s">
        <v>16</v>
      </c>
      <c r="E12">
        <v>27</v>
      </c>
      <c r="F12" t="b">
        <f t="shared" si="0"/>
        <v>1</v>
      </c>
    </row>
    <row r="13" spans="1:14" x14ac:dyDescent="0.25">
      <c r="B13" t="s">
        <v>7</v>
      </c>
      <c r="C13">
        <v>450</v>
      </c>
      <c r="D13" s="1" t="s">
        <v>17</v>
      </c>
      <c r="E13">
        <v>24</v>
      </c>
      <c r="F13" t="b">
        <f t="shared" si="0"/>
        <v>0</v>
      </c>
    </row>
    <row r="14" spans="1:14" x14ac:dyDescent="0.25">
      <c r="B14" t="s">
        <v>23</v>
      </c>
      <c r="C14">
        <v>250</v>
      </c>
      <c r="D14" s="1" t="s">
        <v>16</v>
      </c>
      <c r="E14">
        <v>22</v>
      </c>
      <c r="F14" t="b">
        <f t="shared" si="0"/>
        <v>0</v>
      </c>
    </row>
    <row r="16" spans="1:14" ht="18" customHeight="1" x14ac:dyDescent="0.25">
      <c r="A16" s="11" t="s">
        <v>14</v>
      </c>
      <c r="B16" s="6"/>
      <c r="C16" s="6"/>
      <c r="D16" s="6"/>
      <c r="E16" s="6"/>
      <c r="F16" s="6"/>
      <c r="G16" s="6"/>
      <c r="H16" s="6"/>
    </row>
    <row r="17" spans="1:14" x14ac:dyDescent="0.25">
      <c r="A17" s="10"/>
      <c r="B17" s="8" t="s">
        <v>0</v>
      </c>
      <c r="C17" s="8" t="s">
        <v>21</v>
      </c>
      <c r="D17" s="8" t="s">
        <v>6</v>
      </c>
      <c r="E17" s="8" t="s">
        <v>18</v>
      </c>
      <c r="F17" s="8" t="s">
        <v>33</v>
      </c>
      <c r="J17" s="41" t="s">
        <v>24</v>
      </c>
      <c r="K17" s="41"/>
      <c r="L17" s="41"/>
      <c r="M17" s="41"/>
      <c r="N17" s="41"/>
    </row>
    <row r="18" spans="1:14" x14ac:dyDescent="0.25">
      <c r="B18" t="s">
        <v>3</v>
      </c>
      <c r="C18">
        <v>250</v>
      </c>
      <c r="D18" s="1" t="s">
        <v>17</v>
      </c>
      <c r="E18">
        <v>25</v>
      </c>
      <c r="F18" t="b">
        <f>OR(C18&gt;250,D18="F",E18&gt;=22)</f>
        <v>1</v>
      </c>
      <c r="J18" s="41"/>
      <c r="K18" s="41"/>
      <c r="L18" s="41"/>
      <c r="M18" s="41"/>
      <c r="N18" s="41"/>
    </row>
    <row r="19" spans="1:14" x14ac:dyDescent="0.25">
      <c r="B19" t="s">
        <v>25</v>
      </c>
      <c r="C19">
        <v>175</v>
      </c>
      <c r="D19" s="1" t="s">
        <v>17</v>
      </c>
      <c r="E19">
        <v>15</v>
      </c>
      <c r="F19" t="b">
        <f t="shared" ref="F19:F23" si="1">OR(C19&gt;250,D19="F",E19&gt;=22)</f>
        <v>0</v>
      </c>
    </row>
    <row r="20" spans="1:14" x14ac:dyDescent="0.25">
      <c r="B20" t="s">
        <v>1</v>
      </c>
      <c r="C20">
        <v>251</v>
      </c>
      <c r="D20" s="1" t="s">
        <v>16</v>
      </c>
      <c r="E20">
        <v>35</v>
      </c>
      <c r="F20" t="b">
        <f t="shared" si="1"/>
        <v>1</v>
      </c>
    </row>
    <row r="21" spans="1:14" x14ac:dyDescent="0.25">
      <c r="B21" t="s">
        <v>2</v>
      </c>
      <c r="C21">
        <v>450</v>
      </c>
      <c r="D21" s="1" t="s">
        <v>16</v>
      </c>
      <c r="E21">
        <v>27</v>
      </c>
      <c r="F21" t="b">
        <f t="shared" si="1"/>
        <v>1</v>
      </c>
    </row>
    <row r="22" spans="1:14" x14ac:dyDescent="0.25">
      <c r="B22" t="s">
        <v>7</v>
      </c>
      <c r="C22">
        <v>450</v>
      </c>
      <c r="D22" s="1" t="s">
        <v>17</v>
      </c>
      <c r="E22">
        <v>24</v>
      </c>
      <c r="F22" t="b">
        <f t="shared" si="1"/>
        <v>1</v>
      </c>
    </row>
    <row r="23" spans="1:14" x14ac:dyDescent="0.25">
      <c r="B23" t="s">
        <v>23</v>
      </c>
      <c r="C23">
        <v>250</v>
      </c>
      <c r="D23" s="1" t="s">
        <v>16</v>
      </c>
      <c r="E23">
        <v>22</v>
      </c>
      <c r="F23" t="b">
        <f t="shared" si="1"/>
        <v>1</v>
      </c>
    </row>
    <row r="25" spans="1:14" ht="19.5" customHeight="1" x14ac:dyDescent="0.25">
      <c r="A25" s="11" t="s">
        <v>19</v>
      </c>
      <c r="B25" s="6"/>
      <c r="C25" s="6"/>
      <c r="D25" s="6"/>
      <c r="E25" s="6"/>
      <c r="F25" s="6"/>
      <c r="G25" s="6"/>
      <c r="H25" s="6"/>
    </row>
    <row r="26" spans="1:14" x14ac:dyDescent="0.25">
      <c r="B26" s="8" t="s">
        <v>0</v>
      </c>
      <c r="C26" s="8" t="s">
        <v>21</v>
      </c>
      <c r="D26" s="8" t="s">
        <v>6</v>
      </c>
      <c r="E26" s="8" t="s">
        <v>9</v>
      </c>
      <c r="F26" s="8" t="s">
        <v>15</v>
      </c>
      <c r="G26" s="8" t="s">
        <v>5</v>
      </c>
      <c r="H26" s="8" t="s">
        <v>5</v>
      </c>
      <c r="I26" s="14"/>
      <c r="J26" s="41" t="s">
        <v>26</v>
      </c>
      <c r="K26" s="41"/>
      <c r="L26" s="41"/>
      <c r="M26" s="41"/>
      <c r="N26" s="41"/>
    </row>
    <row r="27" spans="1:14" x14ac:dyDescent="0.25">
      <c r="B27" t="s">
        <v>3</v>
      </c>
      <c r="C27">
        <v>250</v>
      </c>
      <c r="D27" t="s">
        <v>17</v>
      </c>
      <c r="E27" t="b">
        <v>1</v>
      </c>
      <c r="F27" t="b">
        <f>AND(C27&gt;250,D27="F")</f>
        <v>0</v>
      </c>
      <c r="G27">
        <f>IF(F27,100,0)</f>
        <v>0</v>
      </c>
      <c r="H27">
        <f>IF(AND(C27&gt;250,D27="F"),100,0)</f>
        <v>0</v>
      </c>
      <c r="J27" s="41"/>
      <c r="K27" s="41"/>
      <c r="L27" s="41"/>
      <c r="M27" s="41"/>
      <c r="N27" s="41"/>
    </row>
    <row r="28" spans="1:14" x14ac:dyDescent="0.25">
      <c r="B28" t="s">
        <v>4</v>
      </c>
      <c r="C28">
        <v>10</v>
      </c>
      <c r="D28" t="s">
        <v>16</v>
      </c>
      <c r="E28" t="b">
        <v>0</v>
      </c>
      <c r="F28" t="b">
        <f t="shared" ref="F28:F31" si="2">AND(C28&gt;250,D28="F")</f>
        <v>0</v>
      </c>
      <c r="G28">
        <f t="shared" ref="G28:G31" si="3">IF(F28,100,0)</f>
        <v>0</v>
      </c>
      <c r="H28">
        <f t="shared" ref="H28:H31" si="4">IF(AND(C28&gt;250,D28="F"),100,0)</f>
        <v>0</v>
      </c>
    </row>
    <row r="29" spans="1:14" x14ac:dyDescent="0.25">
      <c r="B29" t="s">
        <v>1</v>
      </c>
      <c r="C29">
        <v>251</v>
      </c>
      <c r="D29" t="s">
        <v>16</v>
      </c>
      <c r="E29" t="b">
        <v>0</v>
      </c>
      <c r="F29" t="b">
        <f t="shared" si="2"/>
        <v>1</v>
      </c>
      <c r="G29">
        <f t="shared" si="3"/>
        <v>100</v>
      </c>
      <c r="H29">
        <f t="shared" si="4"/>
        <v>100</v>
      </c>
    </row>
    <row r="30" spans="1:14" x14ac:dyDescent="0.25">
      <c r="B30" t="s">
        <v>2</v>
      </c>
      <c r="C30">
        <v>450</v>
      </c>
      <c r="D30" t="s">
        <v>16</v>
      </c>
      <c r="E30" t="b">
        <v>0</v>
      </c>
      <c r="F30" t="b">
        <f t="shared" si="2"/>
        <v>1</v>
      </c>
      <c r="G30">
        <f t="shared" si="3"/>
        <v>100</v>
      </c>
      <c r="H30">
        <f t="shared" si="4"/>
        <v>100</v>
      </c>
    </row>
    <row r="31" spans="1:14" x14ac:dyDescent="0.25">
      <c r="B31" t="s">
        <v>7</v>
      </c>
      <c r="C31">
        <v>450</v>
      </c>
      <c r="D31" t="s">
        <v>17</v>
      </c>
      <c r="E31" t="b">
        <v>1</v>
      </c>
      <c r="F31" t="b">
        <f t="shared" si="2"/>
        <v>0</v>
      </c>
      <c r="G31">
        <f t="shared" si="3"/>
        <v>0</v>
      </c>
      <c r="H31">
        <f t="shared" si="4"/>
        <v>0</v>
      </c>
    </row>
    <row r="33" spans="1:14" ht="22.5" customHeight="1" x14ac:dyDescent="0.25">
      <c r="A33" s="11" t="s">
        <v>20</v>
      </c>
      <c r="B33" s="6"/>
      <c r="C33" s="6"/>
      <c r="D33" s="6"/>
      <c r="E33" s="6"/>
      <c r="F33" s="6"/>
      <c r="G33" s="6"/>
      <c r="H33" s="6"/>
    </row>
    <row r="34" spans="1:14" x14ac:dyDescent="0.25">
      <c r="B34" s="8" t="s">
        <v>0</v>
      </c>
      <c r="C34" s="8" t="s">
        <v>21</v>
      </c>
      <c r="D34" s="8" t="s">
        <v>6</v>
      </c>
      <c r="E34" s="8" t="s">
        <v>9</v>
      </c>
      <c r="F34" s="8" t="s">
        <v>15</v>
      </c>
      <c r="G34" s="8" t="s">
        <v>5</v>
      </c>
      <c r="H34" s="8" t="s">
        <v>5</v>
      </c>
      <c r="J34" s="41" t="s">
        <v>32</v>
      </c>
      <c r="K34" s="41"/>
      <c r="L34" s="41"/>
      <c r="M34" s="41"/>
      <c r="N34" s="41"/>
    </row>
    <row r="35" spans="1:14" x14ac:dyDescent="0.25">
      <c r="B35" t="s">
        <v>3</v>
      </c>
      <c r="C35">
        <v>250</v>
      </c>
      <c r="D35" t="s">
        <v>17</v>
      </c>
      <c r="E35" t="b">
        <v>1</v>
      </c>
      <c r="F35" t="b">
        <f>OR(C35&gt;250,D35="F")</f>
        <v>0</v>
      </c>
      <c r="G35">
        <f>IF(F35,100,0)</f>
        <v>0</v>
      </c>
      <c r="H35">
        <f>IF(OR(C35&gt;250,D35="F"),100,0)</f>
        <v>0</v>
      </c>
      <c r="J35" s="41"/>
      <c r="K35" s="41"/>
      <c r="L35" s="41"/>
      <c r="M35" s="41"/>
      <c r="N35" s="41"/>
    </row>
    <row r="36" spans="1:14" x14ac:dyDescent="0.25">
      <c r="B36" t="s">
        <v>4</v>
      </c>
      <c r="C36">
        <v>10</v>
      </c>
      <c r="D36" t="s">
        <v>16</v>
      </c>
      <c r="E36" t="b">
        <v>0</v>
      </c>
      <c r="F36" t="b">
        <f t="shared" ref="F36:F39" si="5">OR(C36&gt;250,D36="F")</f>
        <v>1</v>
      </c>
      <c r="G36">
        <f t="shared" ref="G36:G39" si="6">IF(F36,100,0)</f>
        <v>100</v>
      </c>
      <c r="H36">
        <f t="shared" ref="H36:H39" si="7">IF(OR(C36&gt;250,D36="F"),100,0)</f>
        <v>100</v>
      </c>
    </row>
    <row r="37" spans="1:14" x14ac:dyDescent="0.25">
      <c r="B37" t="s">
        <v>1</v>
      </c>
      <c r="C37">
        <v>251</v>
      </c>
      <c r="D37" t="s">
        <v>16</v>
      </c>
      <c r="E37" t="b">
        <v>0</v>
      </c>
      <c r="F37" t="b">
        <f t="shared" si="5"/>
        <v>1</v>
      </c>
      <c r="G37">
        <f t="shared" si="6"/>
        <v>100</v>
      </c>
      <c r="H37">
        <f t="shared" si="7"/>
        <v>100</v>
      </c>
    </row>
    <row r="38" spans="1:14" x14ac:dyDescent="0.25">
      <c r="B38" t="s">
        <v>2</v>
      </c>
      <c r="C38">
        <v>450</v>
      </c>
      <c r="D38" t="s">
        <v>16</v>
      </c>
      <c r="E38" t="b">
        <v>0</v>
      </c>
      <c r="F38" t="b">
        <f t="shared" si="5"/>
        <v>1</v>
      </c>
      <c r="G38">
        <f t="shared" si="6"/>
        <v>100</v>
      </c>
      <c r="H38">
        <f t="shared" si="7"/>
        <v>100</v>
      </c>
    </row>
    <row r="39" spans="1:14" x14ac:dyDescent="0.25">
      <c r="B39" t="s">
        <v>7</v>
      </c>
      <c r="C39">
        <v>450</v>
      </c>
      <c r="D39" t="s">
        <v>17</v>
      </c>
      <c r="E39" t="b">
        <v>1</v>
      </c>
      <c r="F39" t="b">
        <f t="shared" si="5"/>
        <v>1</v>
      </c>
      <c r="G39">
        <f t="shared" si="6"/>
        <v>100</v>
      </c>
      <c r="H39">
        <f t="shared" si="7"/>
        <v>100</v>
      </c>
    </row>
    <row r="43" spans="1:14" x14ac:dyDescent="0.25">
      <c r="A43" s="39" t="s">
        <v>8</v>
      </c>
      <c r="B43" s="40"/>
      <c r="C43" s="40"/>
      <c r="D43" s="40"/>
      <c r="E43" s="40"/>
      <c r="F43" s="40"/>
      <c r="G43" s="40"/>
      <c r="H43" s="5"/>
      <c r="I43" s="15"/>
    </row>
  </sheetData>
  <mergeCells count="7">
    <mergeCell ref="A3:H3"/>
    <mergeCell ref="A1:H1"/>
    <mergeCell ref="A43:G43"/>
    <mergeCell ref="J8:N9"/>
    <mergeCell ref="J17:N18"/>
    <mergeCell ref="J26:N27"/>
    <mergeCell ref="J34:N35"/>
  </mergeCells>
  <hyperlinks>
    <hyperlink ref="A43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130" zoomScaleNormal="130" workbookViewId="0">
      <selection activeCell="K9" sqref="K9"/>
    </sheetView>
  </sheetViews>
  <sheetFormatPr defaultRowHeight="15" x14ac:dyDescent="0.25"/>
  <cols>
    <col min="5" max="5" width="13" customWidth="1"/>
    <col min="6" max="6" width="12" customWidth="1"/>
    <col min="7" max="7" width="11.25" customWidth="1"/>
    <col min="8" max="8" width="15.125" customWidth="1"/>
    <col min="9" max="9" width="4.875" style="13" customWidth="1"/>
    <col min="12" max="12" width="12.25" customWidth="1"/>
  </cols>
  <sheetData>
    <row r="1" spans="1:14" ht="27" customHeight="1" x14ac:dyDescent="0.3">
      <c r="A1" s="42" t="s">
        <v>22</v>
      </c>
      <c r="B1" s="42"/>
      <c r="C1" s="42"/>
      <c r="D1" s="42"/>
      <c r="E1" s="42"/>
      <c r="F1" s="42"/>
      <c r="G1" s="42"/>
      <c r="H1" s="7"/>
      <c r="I1" s="12"/>
    </row>
    <row r="4" spans="1:14" x14ac:dyDescent="0.25">
      <c r="A4" s="9" t="s">
        <v>13</v>
      </c>
      <c r="B4" s="6"/>
      <c r="C4" s="6"/>
      <c r="D4" s="6"/>
      <c r="E4" s="6"/>
      <c r="F4" s="6"/>
      <c r="G4" s="6"/>
      <c r="H4" s="6"/>
    </row>
    <row r="5" spans="1:14" ht="17.25" customHeight="1" x14ac:dyDescent="0.25">
      <c r="B5" s="8" t="s">
        <v>0</v>
      </c>
      <c r="C5" s="8" t="s">
        <v>21</v>
      </c>
      <c r="D5" s="8" t="s">
        <v>6</v>
      </c>
      <c r="E5" s="8" t="s">
        <v>18</v>
      </c>
      <c r="F5" s="8" t="s">
        <v>33</v>
      </c>
      <c r="J5" s="41" t="s">
        <v>39</v>
      </c>
      <c r="K5" s="41"/>
      <c r="L5" s="41"/>
      <c r="M5" s="41"/>
      <c r="N5" s="41"/>
    </row>
    <row r="6" spans="1:14" x14ac:dyDescent="0.25">
      <c r="B6" t="s">
        <v>3</v>
      </c>
      <c r="C6">
        <v>250</v>
      </c>
      <c r="D6" s="1" t="s">
        <v>17</v>
      </c>
      <c r="E6">
        <v>25</v>
      </c>
      <c r="F6" t="b">
        <f>AND(C6&gt;250,D6="F")</f>
        <v>0</v>
      </c>
      <c r="J6" s="41"/>
      <c r="K6" s="41"/>
      <c r="L6" s="41"/>
      <c r="M6" s="41"/>
      <c r="N6" s="41"/>
    </row>
    <row r="7" spans="1:14" x14ac:dyDescent="0.25">
      <c r="B7" t="s">
        <v>25</v>
      </c>
      <c r="C7">
        <v>257</v>
      </c>
      <c r="D7" s="1" t="s">
        <v>17</v>
      </c>
      <c r="E7">
        <v>15</v>
      </c>
      <c r="F7" t="b">
        <f t="shared" ref="F7:F11" si="0">AND(C7&gt;250,D7="F")</f>
        <v>0</v>
      </c>
    </row>
    <row r="8" spans="1:14" x14ac:dyDescent="0.25">
      <c r="B8" t="s">
        <v>1</v>
      </c>
      <c r="C8">
        <v>251</v>
      </c>
      <c r="D8" s="1" t="s">
        <v>16</v>
      </c>
      <c r="E8">
        <v>35</v>
      </c>
      <c r="F8" t="b">
        <f t="shared" si="0"/>
        <v>1</v>
      </c>
    </row>
    <row r="9" spans="1:14" x14ac:dyDescent="0.25">
      <c r="B9" t="s">
        <v>2</v>
      </c>
      <c r="C9">
        <v>450</v>
      </c>
      <c r="D9" s="1" t="s">
        <v>16</v>
      </c>
      <c r="E9">
        <v>27</v>
      </c>
      <c r="F9" t="b">
        <f t="shared" si="0"/>
        <v>1</v>
      </c>
    </row>
    <row r="10" spans="1:14" x14ac:dyDescent="0.25">
      <c r="B10" t="s">
        <v>7</v>
      </c>
      <c r="C10">
        <v>450</v>
      </c>
      <c r="D10" s="1" t="s">
        <v>17</v>
      </c>
      <c r="E10">
        <v>24</v>
      </c>
      <c r="F10" t="b">
        <f t="shared" si="0"/>
        <v>0</v>
      </c>
    </row>
    <row r="11" spans="1:14" x14ac:dyDescent="0.25">
      <c r="B11" t="s">
        <v>23</v>
      </c>
      <c r="C11">
        <v>250</v>
      </c>
      <c r="D11" s="1" t="s">
        <v>16</v>
      </c>
      <c r="E11">
        <v>22</v>
      </c>
      <c r="F11" t="b">
        <f t="shared" si="0"/>
        <v>0</v>
      </c>
    </row>
    <row r="13" spans="1:14" ht="18" customHeight="1" x14ac:dyDescent="0.25">
      <c r="A13" s="11" t="s">
        <v>14</v>
      </c>
      <c r="B13" s="6"/>
      <c r="C13" s="6"/>
      <c r="D13" s="6"/>
      <c r="E13" s="6"/>
      <c r="F13" s="6"/>
      <c r="G13" s="6"/>
      <c r="H13" s="6"/>
    </row>
    <row r="14" spans="1:14" ht="17.25" customHeight="1" x14ac:dyDescent="0.25">
      <c r="A14" s="10"/>
      <c r="B14" s="8" t="s">
        <v>0</v>
      </c>
      <c r="C14" s="8" t="s">
        <v>21</v>
      </c>
      <c r="D14" s="8" t="s">
        <v>6</v>
      </c>
      <c r="E14" s="8" t="s">
        <v>18</v>
      </c>
      <c r="F14" s="8" t="s">
        <v>33</v>
      </c>
      <c r="J14" s="41" t="s">
        <v>24</v>
      </c>
      <c r="K14" s="41"/>
      <c r="L14" s="41"/>
      <c r="M14" s="41"/>
      <c r="N14" s="41"/>
    </row>
    <row r="15" spans="1:14" x14ac:dyDescent="0.25">
      <c r="B15" t="s">
        <v>3</v>
      </c>
      <c r="C15">
        <v>250</v>
      </c>
      <c r="D15" s="1" t="s">
        <v>17</v>
      </c>
      <c r="E15">
        <v>25</v>
      </c>
      <c r="F15" t="b">
        <f>OR(C15&gt;250,D15="F",E15&gt;=22)</f>
        <v>1</v>
      </c>
      <c r="J15" s="41"/>
      <c r="K15" s="41"/>
      <c r="L15" s="41"/>
      <c r="M15" s="41"/>
      <c r="N15" s="41"/>
    </row>
    <row r="16" spans="1:14" x14ac:dyDescent="0.25">
      <c r="B16" t="s">
        <v>25</v>
      </c>
      <c r="C16">
        <v>175</v>
      </c>
      <c r="D16" s="1" t="s">
        <v>17</v>
      </c>
      <c r="E16">
        <v>15</v>
      </c>
      <c r="F16" t="b">
        <f t="shared" ref="F16:F20" si="1">OR(C16&gt;250,D16="F",E16&gt;=22)</f>
        <v>0</v>
      </c>
    </row>
    <row r="17" spans="1:14" x14ac:dyDescent="0.25">
      <c r="B17" t="s">
        <v>1</v>
      </c>
      <c r="C17">
        <v>251</v>
      </c>
      <c r="D17" s="1" t="s">
        <v>16</v>
      </c>
      <c r="E17">
        <v>35</v>
      </c>
      <c r="F17" t="b">
        <f t="shared" si="1"/>
        <v>1</v>
      </c>
    </row>
    <row r="18" spans="1:14" x14ac:dyDescent="0.25">
      <c r="B18" t="s">
        <v>2</v>
      </c>
      <c r="C18">
        <v>450</v>
      </c>
      <c r="D18" s="1" t="s">
        <v>16</v>
      </c>
      <c r="E18">
        <v>27</v>
      </c>
      <c r="F18" t="b">
        <f t="shared" si="1"/>
        <v>1</v>
      </c>
    </row>
    <row r="19" spans="1:14" x14ac:dyDescent="0.25">
      <c r="B19" t="s">
        <v>7</v>
      </c>
      <c r="C19">
        <v>450</v>
      </c>
      <c r="D19" s="1" t="s">
        <v>17</v>
      </c>
      <c r="E19">
        <v>24</v>
      </c>
      <c r="F19" t="b">
        <f t="shared" si="1"/>
        <v>1</v>
      </c>
    </row>
    <row r="20" spans="1:14" x14ac:dyDescent="0.25">
      <c r="B20" t="s">
        <v>23</v>
      </c>
      <c r="C20">
        <v>250</v>
      </c>
      <c r="D20" s="1" t="s">
        <v>16</v>
      </c>
      <c r="E20">
        <v>22</v>
      </c>
      <c r="F20" t="b">
        <f t="shared" si="1"/>
        <v>1</v>
      </c>
    </row>
    <row r="22" spans="1:14" ht="19.5" customHeight="1" x14ac:dyDescent="0.25">
      <c r="A22" s="11" t="s">
        <v>19</v>
      </c>
      <c r="B22" s="6"/>
      <c r="C22" s="6"/>
      <c r="D22" s="6"/>
      <c r="E22" s="6"/>
      <c r="F22" s="6"/>
      <c r="G22" s="6"/>
      <c r="H22" s="6"/>
    </row>
    <row r="23" spans="1:14" x14ac:dyDescent="0.25">
      <c r="B23" s="8" t="s">
        <v>0</v>
      </c>
      <c r="C23" s="8" t="s">
        <v>21</v>
      </c>
      <c r="D23" s="8" t="s">
        <v>6</v>
      </c>
      <c r="E23" s="8" t="s">
        <v>9</v>
      </c>
      <c r="F23" s="8" t="s">
        <v>15</v>
      </c>
      <c r="G23" s="8" t="s">
        <v>5</v>
      </c>
      <c r="H23" s="8" t="s">
        <v>5</v>
      </c>
      <c r="I23" s="14"/>
      <c r="J23" s="41" t="s">
        <v>26</v>
      </c>
      <c r="K23" s="41"/>
      <c r="L23" s="41"/>
      <c r="M23" s="41"/>
      <c r="N23" s="41"/>
    </row>
    <row r="24" spans="1:14" x14ac:dyDescent="0.25">
      <c r="B24" t="s">
        <v>3</v>
      </c>
      <c r="C24">
        <v>250</v>
      </c>
      <c r="D24" t="s">
        <v>17</v>
      </c>
      <c r="E24" t="b">
        <v>1</v>
      </c>
      <c r="F24" t="b">
        <f>AND(C24&gt;250,D24="F")</f>
        <v>0</v>
      </c>
      <c r="G24">
        <f>IF(F24,100,0)</f>
        <v>0</v>
      </c>
      <c r="H24">
        <f>IF(AND(C24&gt;250,D24="F"),100,0)</f>
        <v>0</v>
      </c>
      <c r="J24" s="41"/>
      <c r="K24" s="41"/>
      <c r="L24" s="41"/>
      <c r="M24" s="41"/>
      <c r="N24" s="41"/>
    </row>
    <row r="25" spans="1:14" x14ac:dyDescent="0.25">
      <c r="B25" t="s">
        <v>4</v>
      </c>
      <c r="C25">
        <v>10</v>
      </c>
      <c r="D25" t="s">
        <v>16</v>
      </c>
      <c r="E25" t="b">
        <v>0</v>
      </c>
      <c r="F25" t="b">
        <f t="shared" ref="F25:F28" si="2">AND(C25&gt;250,D25="F")</f>
        <v>0</v>
      </c>
      <c r="G25">
        <f t="shared" ref="G25:G28" si="3">IF(F25,100,0)</f>
        <v>0</v>
      </c>
      <c r="H25">
        <f t="shared" ref="H25:H28" si="4">IF(AND(C25&gt;250,D25="F"),100,0)</f>
        <v>0</v>
      </c>
    </row>
    <row r="26" spans="1:14" x14ac:dyDescent="0.25">
      <c r="B26" t="s">
        <v>1</v>
      </c>
      <c r="C26">
        <v>251</v>
      </c>
      <c r="D26" t="s">
        <v>16</v>
      </c>
      <c r="E26" t="b">
        <v>0</v>
      </c>
      <c r="F26" t="b">
        <f t="shared" si="2"/>
        <v>1</v>
      </c>
      <c r="G26">
        <f t="shared" si="3"/>
        <v>100</v>
      </c>
      <c r="H26">
        <f t="shared" si="4"/>
        <v>100</v>
      </c>
    </row>
    <row r="27" spans="1:14" x14ac:dyDescent="0.25">
      <c r="B27" t="s">
        <v>2</v>
      </c>
      <c r="C27">
        <v>450</v>
      </c>
      <c r="D27" t="s">
        <v>16</v>
      </c>
      <c r="E27" t="b">
        <v>0</v>
      </c>
      <c r="F27" t="b">
        <f t="shared" si="2"/>
        <v>1</v>
      </c>
      <c r="G27">
        <f t="shared" si="3"/>
        <v>100</v>
      </c>
      <c r="H27">
        <f t="shared" si="4"/>
        <v>100</v>
      </c>
    </row>
    <row r="28" spans="1:14" x14ac:dyDescent="0.25">
      <c r="B28" t="s">
        <v>7</v>
      </c>
      <c r="C28">
        <v>450</v>
      </c>
      <c r="D28" t="s">
        <v>17</v>
      </c>
      <c r="E28" t="b">
        <v>1</v>
      </c>
      <c r="F28" t="b">
        <f t="shared" si="2"/>
        <v>0</v>
      </c>
      <c r="G28">
        <f t="shared" si="3"/>
        <v>0</v>
      </c>
      <c r="H28">
        <f t="shared" si="4"/>
        <v>0</v>
      </c>
    </row>
    <row r="30" spans="1:14" ht="22.5" customHeight="1" x14ac:dyDescent="0.25">
      <c r="A30" s="11" t="s">
        <v>20</v>
      </c>
      <c r="B30" s="6"/>
      <c r="C30" s="6"/>
      <c r="D30" s="6"/>
      <c r="E30" s="6"/>
      <c r="F30" s="6"/>
      <c r="G30" s="6"/>
      <c r="H30" s="6"/>
    </row>
    <row r="31" spans="1:14" x14ac:dyDescent="0.25">
      <c r="B31" s="8" t="s">
        <v>0</v>
      </c>
      <c r="C31" s="8" t="s">
        <v>21</v>
      </c>
      <c r="D31" s="8" t="s">
        <v>6</v>
      </c>
      <c r="E31" s="8" t="s">
        <v>9</v>
      </c>
      <c r="F31" s="8" t="s">
        <v>15</v>
      </c>
      <c r="G31" s="8" t="s">
        <v>5</v>
      </c>
      <c r="H31" s="8" t="s">
        <v>5</v>
      </c>
      <c r="J31" s="41" t="s">
        <v>32</v>
      </c>
      <c r="K31" s="41"/>
      <c r="L31" s="41"/>
      <c r="M31" s="41"/>
      <c r="N31" s="41"/>
    </row>
    <row r="32" spans="1:14" x14ac:dyDescent="0.25">
      <c r="B32" t="s">
        <v>3</v>
      </c>
      <c r="C32">
        <v>250</v>
      </c>
      <c r="D32" t="s">
        <v>17</v>
      </c>
      <c r="E32" t="b">
        <v>1</v>
      </c>
      <c r="F32" t="b">
        <f>OR(C32&gt;250,D32="F")</f>
        <v>0</v>
      </c>
      <c r="G32">
        <f>IF(F32,100,0)</f>
        <v>0</v>
      </c>
      <c r="H32">
        <f>IF(OR(C32&gt;250,D32="F"),100,0)</f>
        <v>0</v>
      </c>
      <c r="J32" s="41"/>
      <c r="K32" s="41"/>
      <c r="L32" s="41"/>
      <c r="M32" s="41"/>
      <c r="N32" s="41"/>
    </row>
    <row r="33" spans="1:9" x14ac:dyDescent="0.25">
      <c r="B33" t="s">
        <v>4</v>
      </c>
      <c r="C33">
        <v>10</v>
      </c>
      <c r="D33" t="s">
        <v>16</v>
      </c>
      <c r="E33" t="b">
        <v>0</v>
      </c>
      <c r="F33" t="b">
        <f t="shared" ref="F33:F36" si="5">OR(C33&gt;250,D33="F")</f>
        <v>1</v>
      </c>
      <c r="G33">
        <f t="shared" ref="G33:G36" si="6">IF(F33,100,0)</f>
        <v>100</v>
      </c>
      <c r="H33">
        <f t="shared" ref="H33:H36" si="7">IF(OR(C33&gt;250,D33="F"),100,0)</f>
        <v>100</v>
      </c>
    </row>
    <row r="34" spans="1:9" x14ac:dyDescent="0.25">
      <c r="B34" t="s">
        <v>1</v>
      </c>
      <c r="C34">
        <v>251</v>
      </c>
      <c r="D34" t="s">
        <v>16</v>
      </c>
      <c r="E34" t="b">
        <v>0</v>
      </c>
      <c r="F34" t="b">
        <f t="shared" si="5"/>
        <v>1</v>
      </c>
      <c r="G34">
        <f t="shared" si="6"/>
        <v>100</v>
      </c>
      <c r="H34">
        <f t="shared" si="7"/>
        <v>100</v>
      </c>
    </row>
    <row r="35" spans="1:9" x14ac:dyDescent="0.25">
      <c r="B35" t="s">
        <v>2</v>
      </c>
      <c r="C35">
        <v>450</v>
      </c>
      <c r="D35" t="s">
        <v>16</v>
      </c>
      <c r="E35" t="b">
        <v>0</v>
      </c>
      <c r="F35" t="b">
        <f t="shared" si="5"/>
        <v>1</v>
      </c>
      <c r="G35">
        <f t="shared" si="6"/>
        <v>100</v>
      </c>
      <c r="H35">
        <f t="shared" si="7"/>
        <v>100</v>
      </c>
    </row>
    <row r="36" spans="1:9" x14ac:dyDescent="0.25">
      <c r="B36" t="s">
        <v>7</v>
      </c>
      <c r="C36">
        <v>450</v>
      </c>
      <c r="D36" t="s">
        <v>17</v>
      </c>
      <c r="E36" t="b">
        <v>1</v>
      </c>
      <c r="F36" t="b">
        <f t="shared" si="5"/>
        <v>1</v>
      </c>
      <c r="G36">
        <f t="shared" si="6"/>
        <v>100</v>
      </c>
      <c r="H36">
        <f t="shared" si="7"/>
        <v>100</v>
      </c>
    </row>
    <row r="40" spans="1:9" x14ac:dyDescent="0.25">
      <c r="A40" s="39" t="s">
        <v>8</v>
      </c>
      <c r="B40" s="40"/>
      <c r="C40" s="40"/>
      <c r="D40" s="40"/>
      <c r="E40" s="40"/>
      <c r="F40" s="40"/>
      <c r="G40" s="40"/>
      <c r="H40" s="5"/>
      <c r="I40" s="15"/>
    </row>
  </sheetData>
  <mergeCells count="6">
    <mergeCell ref="A40:G40"/>
    <mergeCell ref="A1:G1"/>
    <mergeCell ref="J5:N6"/>
    <mergeCell ref="J14:N15"/>
    <mergeCell ref="J23:N24"/>
    <mergeCell ref="J31:N32"/>
  </mergeCells>
  <hyperlinks>
    <hyperlink ref="A40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Logické funkce - teorie</vt:lpstr>
      <vt:lpstr>KDYŽ A NEBO</vt:lpstr>
      <vt:lpstr>KDYŽ A NEBO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2012-10-13T06:53:17Z</dcterms:created>
  <dcterms:modified xsi:type="dcterms:W3CDTF">2016-10-20T08:45:50Z</dcterms:modified>
</cp:coreProperties>
</file>