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== SEDUO == VELKÝ == KURZ\"/>
    </mc:Choice>
  </mc:AlternateContent>
  <bookViews>
    <workbookView xWindow="120" yWindow="120" windowWidth="19020" windowHeight="12660" tabRatio="746"/>
  </bookViews>
  <sheets>
    <sheet name="Úvod" sheetId="8" r:id="rId1"/>
    <sheet name="Relativní" sheetId="12" r:id="rId2"/>
    <sheet name="Absolutní" sheetId="13" r:id="rId3"/>
    <sheet name="Smíšené odkazování" sheetId="11" r:id="rId4"/>
    <sheet name="Pojmenovaná" sheetId="14" r:id="rId5"/>
    <sheet name="KDYŽ - základ" sheetId="15" r:id="rId6"/>
    <sheet name="Pokročilý logické" sheetId="16" r:id="rId7"/>
    <sheet name="Vnořování" sheetId="17" r:id="rId8"/>
    <sheet name="den v týdnu" sheetId="20" r:id="rId9"/>
    <sheet name="poslední den v měsici" sheetId="18" r:id="rId10"/>
    <sheet name="Úprava textu" sheetId="19" r:id="rId11"/>
    <sheet name="Část textu" sheetId="21" r:id="rId12"/>
    <sheet name="přiřadit" sheetId="22" r:id="rId13"/>
    <sheet name="pozice" sheetId="23" r:id="rId14"/>
    <sheet name="pohyb tabulka" sheetId="24" r:id="rId15"/>
    <sheet name="plat" sheetId="25" r:id="rId16"/>
    <sheet name="střed" sheetId="26" r:id="rId17"/>
    <sheet name="x-ta nejmenší" sheetId="27" r:id="rId18"/>
    <sheet name="rozsah" sheetId="28" r:id="rId19"/>
  </sheets>
  <definedNames>
    <definedName name="KurzEUR">Pojmenovaná!$H$7</definedName>
    <definedName name="KurzGBP">Pojmenovaná!$H$9</definedName>
    <definedName name="KurzUSD">Pojmenovaná!$H$8</definedName>
  </definedNames>
  <calcPr calcId="171027"/>
</workbook>
</file>

<file path=xl/calcChain.xml><?xml version="1.0" encoding="utf-8"?>
<calcChain xmlns="http://schemas.openxmlformats.org/spreadsheetml/2006/main">
  <c r="C10" i="26" l="1"/>
  <c r="C10" i="25"/>
  <c r="C18" i="24" l="1"/>
  <c r="C19" i="24" s="1"/>
  <c r="F17" i="24"/>
  <c r="G17" i="24" s="1"/>
  <c r="D17" i="24"/>
  <c r="D8" i="24"/>
  <c r="D7" i="24"/>
  <c r="C20" i="24" l="1"/>
  <c r="D19" i="24"/>
  <c r="E19" i="24" s="1"/>
  <c r="F19" i="24" s="1"/>
  <c r="G19" i="24" s="1"/>
  <c r="D18" i="24"/>
  <c r="E18" i="24" s="1"/>
  <c r="F18" i="24" s="1"/>
  <c r="G18" i="24" s="1"/>
  <c r="C21" i="24" l="1"/>
  <c r="D21" i="24" s="1"/>
  <c r="E21" i="24" s="1"/>
  <c r="F21" i="24" s="1"/>
  <c r="G21" i="24" s="1"/>
  <c r="D20" i="24"/>
  <c r="E20" i="24" s="1"/>
  <c r="F20" i="24" s="1"/>
  <c r="G20" i="24" s="1"/>
  <c r="B6" i="20" l="1"/>
  <c r="E11" i="16" l="1"/>
  <c r="E10" i="16"/>
  <c r="E9" i="16"/>
  <c r="E8" i="16"/>
  <c r="E7" i="16"/>
  <c r="E11" i="15"/>
  <c r="E10" i="15"/>
  <c r="E9" i="15"/>
  <c r="E8" i="15"/>
  <c r="E7" i="15"/>
</calcChain>
</file>

<file path=xl/comments1.xml><?xml version="1.0" encoding="utf-8"?>
<comments xmlns="http://schemas.openxmlformats.org/spreadsheetml/2006/main">
  <authors>
    <author>PAvel LAsak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Pavel Lasak:
</t>
        </r>
        <r>
          <rPr>
            <sz val="9"/>
            <color indexed="81"/>
            <rFont val="Tahoma"/>
            <family val="2"/>
            <charset val="238"/>
          </rPr>
          <t xml:space="preserve">využívá POZVYHLEDAT a ověření dat
</t>
        </r>
      </text>
    </comment>
  </commentList>
</comments>
</file>

<file path=xl/sharedStrings.xml><?xml version="1.0" encoding="utf-8"?>
<sst xmlns="http://schemas.openxmlformats.org/spreadsheetml/2006/main" count="276" uniqueCount="159">
  <si>
    <t xml:space="preserve">Jak Na Excel </t>
  </si>
  <si>
    <t>Pavel Lasák</t>
  </si>
  <si>
    <t>www.JakNaExcel.cz</t>
  </si>
  <si>
    <t>Konzultant a školitel Microsoft Excel</t>
  </si>
  <si>
    <t>Smíšené odkazování - plocha plechu</t>
  </si>
  <si>
    <t>Pavel Lasák 2016</t>
  </si>
  <si>
    <t xml:space="preserve">                   Strana b
Strana a</t>
  </si>
  <si>
    <t>Vožte do B6 vzorec, který rozkopírováním vypočte zbytek.</t>
  </si>
  <si>
    <t>Název</t>
  </si>
  <si>
    <t>Příjmy</t>
  </si>
  <si>
    <t>Výdaje</t>
  </si>
  <si>
    <t>Zisk</t>
  </si>
  <si>
    <t>Výrobek 1</t>
  </si>
  <si>
    <t>Výrobek 2</t>
  </si>
  <si>
    <t>Výrobek 3</t>
  </si>
  <si>
    <t>Výrobek 4</t>
  </si>
  <si>
    <t>Výrobek 5</t>
  </si>
  <si>
    <t>Výrobek 6</t>
  </si>
  <si>
    <t>Výrobek 7</t>
  </si>
  <si>
    <t>Relativní odkazování</t>
  </si>
  <si>
    <t>Cena Kč</t>
  </si>
  <si>
    <t>1 EUR / Kč</t>
  </si>
  <si>
    <t>1 USD / Kč</t>
  </si>
  <si>
    <t>Absolutní odkazování</t>
  </si>
  <si>
    <t>1 GBP / Kč</t>
  </si>
  <si>
    <t>cena USD</t>
  </si>
  <si>
    <t>pojmenovana KurzEUR</t>
  </si>
  <si>
    <t>pojmenovana KurzUSD</t>
  </si>
  <si>
    <t>pojmenovana KurzGBP</t>
  </si>
  <si>
    <t>cena GBP</t>
  </si>
  <si>
    <t>KDYŽ (IF)</t>
  </si>
  <si>
    <t>Jméno</t>
  </si>
  <si>
    <t>Zisk/ztráta</t>
  </si>
  <si>
    <t>Odměna</t>
  </si>
  <si>
    <t>Eva</t>
  </si>
  <si>
    <t>Iva</t>
  </si>
  <si>
    <t>Jan</t>
  </si>
  <si>
    <t>Ida</t>
  </si>
  <si>
    <t>Pepa</t>
  </si>
  <si>
    <t>Pokud vydělala osoba víc než 5000 Kč 
odměna 200 Kč jinak 0 Kč.</t>
  </si>
  <si>
    <t>A nebo _NEBO</t>
  </si>
  <si>
    <t>Věk</t>
  </si>
  <si>
    <t>Zjistit zda daná oosoba měla zisk větší než 4000 Kč a má věk menší nebo roven 22 let</t>
  </si>
  <si>
    <t>KDYŽ (IF) - vnořování</t>
  </si>
  <si>
    <t>http://JakNaExcel.cz/</t>
  </si>
  <si>
    <t>Podmínky vnořování</t>
  </si>
  <si>
    <t>Počet bodů</t>
  </si>
  <si>
    <t>Známka</t>
  </si>
  <si>
    <t>od 90 A</t>
  </si>
  <si>
    <t>neboli 90 a více obdrží student A</t>
  </si>
  <si>
    <t>od 80 B</t>
  </si>
  <si>
    <t>neboli 80 a více obdrží student B</t>
  </si>
  <si>
    <t>od 70 C</t>
  </si>
  <si>
    <t>neboli 70 a více obdrží student C</t>
  </si>
  <si>
    <t>od 60 D</t>
  </si>
  <si>
    <t>neboli 60 a více obdrží student D</t>
  </si>
  <si>
    <t>jinak E</t>
  </si>
  <si>
    <t>Ivo</t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</si>
  <si>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sz val="10"/>
        <rFont val="Arial CE"/>
        <charset val="238"/>
      </rPr>
      <t xml:space="preserve">
Předpokládám že v čísla jsou od 0 do 100.</t>
    </r>
  </si>
  <si>
    <t>Den v týdnu</t>
  </si>
  <si>
    <t>http://office.lasakovi.com</t>
  </si>
  <si>
    <t>Datum</t>
  </si>
  <si>
    <t>Den týdne</t>
  </si>
  <si>
    <t>Poslední den v měsíci</t>
  </si>
  <si>
    <t>Den</t>
  </si>
  <si>
    <t>Poslední den v daném měsící</t>
  </si>
  <si>
    <t>Úprava textu</t>
  </si>
  <si>
    <t>První a druhý znak nahradit podtržítkem</t>
  </si>
  <si>
    <t>Slovo (text)</t>
  </si>
  <si>
    <t>KOLO</t>
  </si>
  <si>
    <t>KOLOMAZ</t>
  </si>
  <si>
    <t>KOloMAZ</t>
  </si>
  <si>
    <t>KOabMAZ</t>
  </si>
  <si>
    <t>KOLOKOLO</t>
  </si>
  <si>
    <t>Získat část textu</t>
  </si>
  <si>
    <t>Kód</t>
  </si>
  <si>
    <t>Řešení</t>
  </si>
  <si>
    <t>ABB-125-OK</t>
  </si>
  <si>
    <t>MKK-159-GRFG</t>
  </si>
  <si>
    <t>OOK-158-dggsag</t>
  </si>
  <si>
    <t>Potřebuji první až třetí znak z kódu.</t>
  </si>
  <si>
    <t>Odměny pro pracovníky</t>
  </si>
  <si>
    <t>OS.Č.</t>
  </si>
  <si>
    <t>Příjmení</t>
  </si>
  <si>
    <t>Oddělení</t>
  </si>
  <si>
    <t>Platová třída</t>
  </si>
  <si>
    <t>Malý</t>
  </si>
  <si>
    <t>IT</t>
  </si>
  <si>
    <t>Přiřaďte jméno pracovníků, kteří mají nárok na odměnu</t>
  </si>
  <si>
    <t>Velký</t>
  </si>
  <si>
    <t>PR</t>
  </si>
  <si>
    <t>Malá</t>
  </si>
  <si>
    <t>THP</t>
  </si>
  <si>
    <t>Velká</t>
  </si>
  <si>
    <t>HR</t>
  </si>
  <si>
    <t>Vopršálek</t>
  </si>
  <si>
    <t>Jana</t>
  </si>
  <si>
    <t>Vopršálková</t>
  </si>
  <si>
    <t>Katka</t>
  </si>
  <si>
    <t>Bledá</t>
  </si>
  <si>
    <t>EKO</t>
  </si>
  <si>
    <t>Tom</t>
  </si>
  <si>
    <t>Zelený</t>
  </si>
  <si>
    <t>Nová</t>
  </si>
  <si>
    <t>Najít pozici prvku</t>
  </si>
  <si>
    <t>http://office.lasakovi.com/</t>
  </si>
  <si>
    <t>Velikost</t>
  </si>
  <si>
    <t>S</t>
  </si>
  <si>
    <t>M</t>
  </si>
  <si>
    <t>L</t>
  </si>
  <si>
    <t>XL</t>
  </si>
  <si>
    <t>XXL</t>
  </si>
  <si>
    <t>K vybrané velikosti v buňce B16 přiřaďte pozici:</t>
  </si>
  <si>
    <t>Pozice</t>
  </si>
  <si>
    <t>Vellikost</t>
  </si>
  <si>
    <t>Pavel Lasák - 2017</t>
  </si>
  <si>
    <t>POSUN   (OFFSET)</t>
  </si>
  <si>
    <r>
      <t>Přiřaď vybrané barvě a velikosti cenu (</t>
    </r>
    <r>
      <rPr>
        <i/>
        <sz val="10"/>
        <rFont val="Arial CE"/>
        <charset val="238"/>
      </rPr>
      <t>pozice je již přiřazena pomocí POZVYHLEDAT</t>
    </r>
    <r>
      <rPr>
        <sz val="10"/>
        <rFont val="Arial CE"/>
        <charset val="238"/>
      </rPr>
      <t>)</t>
    </r>
  </si>
  <si>
    <t>Vybírám</t>
  </si>
  <si>
    <t>Barva</t>
  </si>
  <si>
    <t>červená</t>
  </si>
  <si>
    <t>Cena pro vybranou velikost a barvu</t>
  </si>
  <si>
    <t>použij funkci POSUN</t>
  </si>
  <si>
    <t>použij funkci - INDEX</t>
  </si>
  <si>
    <t>Ceník</t>
  </si>
  <si>
    <t xml:space="preserve">                  Barva
Velikost</t>
  </si>
  <si>
    <t>modrá</t>
  </si>
  <si>
    <t>bílá</t>
  </si>
  <si>
    <t>zelená</t>
  </si>
  <si>
    <t>černá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</si>
  <si>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sz val="10"/>
        <rFont val="Arial CE"/>
        <charset val="238"/>
      </rPr>
      <t>Výběr položek za využití ověření dat</t>
    </r>
  </si>
  <si>
    <t>PRŮMĚRNY PLAT</t>
  </si>
  <si>
    <t>Jméno pracovníka</t>
  </si>
  <si>
    <t>Plat v lednu 2016</t>
  </si>
  <si>
    <t>Celkem</t>
  </si>
  <si>
    <t>Průměrný plat</t>
  </si>
  <si>
    <t>Střední hodnota platu</t>
  </si>
  <si>
    <t>Druhá nejmenší</t>
  </si>
  <si>
    <t xml:space="preserve">Najděte druhou nejmenší hodnotu </t>
  </si>
  <si>
    <t>Data</t>
  </si>
  <si>
    <t>Druhá nejmenší hodnota</t>
  </si>
  <si>
    <t xml:space="preserve">Vyplacený plat pro osoby nad </t>
  </si>
  <si>
    <t>Id</t>
  </si>
  <si>
    <t>Pohlaví</t>
  </si>
  <si>
    <t>Mzda</t>
  </si>
  <si>
    <t>muž</t>
  </si>
  <si>
    <t>Franta</t>
  </si>
  <si>
    <t>žena</t>
  </si>
  <si>
    <t>GŘ</t>
  </si>
  <si>
    <t>Petr</t>
  </si>
  <si>
    <t>Pavel</t>
  </si>
  <si>
    <t>Oto</t>
  </si>
  <si>
    <t>TECHNIK</t>
  </si>
  <si>
    <t>Hana</t>
  </si>
  <si>
    <t>Běta</t>
  </si>
  <si>
    <t>Květa</t>
  </si>
  <si>
    <t>Podmínky</t>
  </si>
  <si>
    <t>Pavel Lasák 2017</t>
  </si>
  <si>
    <t>TEST - 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</si>
</sst>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2"/>
      <color theme="0"/>
      <name val="Arial CE"/>
      <charset val="238"/>
    </font>
    <font>
      <sz val="8"/>
      <color theme="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4"/>
      <name val="Arial CE"/>
      <charset val="238"/>
    </font>
    <font>
      <sz val="12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8"/>
      <color theme="0"/>
      <name val="Calibri"/>
      <family val="2"/>
      <charset val="238"/>
    </font>
    <font>
      <sz val="18"/>
      <color theme="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0" tint="-4.9989318521683403E-2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3" borderId="0" xfId="0" applyFill="1"/>
    <xf numFmtId="0" fontId="7" fillId="0" borderId="0" xfId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0" fillId="0" borderId="0" xfId="0" quotePrefix="1"/>
    <xf numFmtId="0" fontId="0" fillId="0" borderId="1" xfId="0" applyBorder="1"/>
    <xf numFmtId="3" fontId="0" fillId="0" borderId="1" xfId="0" applyNumberFormat="1" applyBorder="1"/>
    <xf numFmtId="0" fontId="0" fillId="0" borderId="0" xfId="0"/>
    <xf numFmtId="0" fontId="10" fillId="0" borderId="0" xfId="0" applyFont="1"/>
    <xf numFmtId="0" fontId="0" fillId="0" borderId="1" xfId="0" applyBorder="1"/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1" fillId="0" borderId="0" xfId="0" applyFont="1"/>
    <xf numFmtId="0" fontId="7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3" fillId="7" borderId="2" xfId="0" applyFont="1" applyFill="1" applyBorder="1"/>
    <xf numFmtId="0" fontId="13" fillId="8" borderId="0" xfId="0" applyFont="1" applyFill="1" applyAlignment="1">
      <alignment horizontal="center" wrapText="1"/>
    </xf>
    <xf numFmtId="0" fontId="13" fillId="7" borderId="2" xfId="0" applyFont="1" applyFill="1" applyBorder="1" applyAlignment="1">
      <alignment vertical="center"/>
    </xf>
    <xf numFmtId="0" fontId="15" fillId="3" borderId="0" xfId="0" applyFont="1" applyFill="1" applyAlignment="1">
      <alignment horizont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4" borderId="0" xfId="0" applyFont="1" applyFill="1"/>
    <xf numFmtId="0" fontId="0" fillId="0" borderId="0" xfId="0" applyAlignment="1">
      <alignment horizontal="center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9" borderId="0" xfId="0" applyFont="1" applyFill="1" applyAlignment="1">
      <alignment horizontal="center" vertical="center"/>
    </xf>
    <xf numFmtId="0" fontId="20" fillId="0" borderId="0" xfId="1" applyFont="1" applyAlignment="1" applyProtection="1">
      <alignment horizontal="center"/>
    </xf>
    <xf numFmtId="0" fontId="1" fillId="7" borderId="2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14" fillId="9" borderId="0" xfId="0" applyFont="1" applyFill="1" applyAlignment="1">
      <alignment horizontal="center" vertical="center"/>
    </xf>
    <xf numFmtId="14" fontId="0" fillId="0" borderId="0" xfId="0" applyNumberFormat="1"/>
    <xf numFmtId="0" fontId="6" fillId="0" borderId="0" xfId="1" applyAlignment="1">
      <alignment horizontal="center"/>
    </xf>
    <xf numFmtId="0" fontId="0" fillId="0" borderId="0" xfId="0" applyAlignment="1">
      <alignment horizontal="center"/>
    </xf>
    <xf numFmtId="0" fontId="6" fillId="0" borderId="0" xfId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21" fillId="7" borderId="2" xfId="0" applyFont="1" applyFill="1" applyBorder="1" applyAlignment="1">
      <alignment vertical="center"/>
    </xf>
    <xf numFmtId="0" fontId="22" fillId="0" borderId="0" xfId="0" applyFont="1"/>
    <xf numFmtId="0" fontId="21" fillId="7" borderId="0" xfId="0" applyFont="1" applyFill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1" fillId="0" borderId="1" xfId="0" applyFont="1" applyBorder="1"/>
    <xf numFmtId="0" fontId="0" fillId="0" borderId="1" xfId="0" applyFill="1" applyBorder="1"/>
    <xf numFmtId="0" fontId="0" fillId="0" borderId="11" xfId="0" applyBorder="1"/>
    <xf numFmtId="0" fontId="23" fillId="10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25" fillId="0" borderId="0" xfId="0" quotePrefix="1" applyFont="1" applyFill="1" applyAlignment="1">
      <alignment horizontal="left" vertical="center"/>
    </xf>
    <xf numFmtId="0" fontId="26" fillId="0" borderId="0" xfId="0" quotePrefix="1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0" fillId="0" borderId="0" xfId="0" applyFill="1"/>
    <xf numFmtId="0" fontId="21" fillId="7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11" borderId="0" xfId="0" applyFill="1" applyAlignment="1">
      <alignment vertical="center"/>
    </xf>
    <xf numFmtId="3" fontId="0" fillId="11" borderId="1" xfId="0" applyNumberFormat="1" applyFill="1" applyBorder="1" applyAlignment="1">
      <alignment vertical="center"/>
    </xf>
    <xf numFmtId="0" fontId="29" fillId="9" borderId="0" xfId="0" applyFont="1" applyFill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0" fontId="31" fillId="1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31" fillId="13" borderId="13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6" fillId="14" borderId="0" xfId="0" applyFont="1" applyFill="1" applyAlignment="1">
      <alignment vertic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7" fillId="3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333300"/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office.lasakovi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45" customHeight="1" x14ac:dyDescent="0.2">
      <c r="A2" s="28" t="s">
        <v>158</v>
      </c>
      <c r="B2" s="28"/>
      <c r="C2" s="28"/>
      <c r="D2" s="28"/>
      <c r="E2" s="28"/>
      <c r="F2" s="28"/>
      <c r="G2" s="28"/>
      <c r="H2" s="28"/>
      <c r="I2" s="28"/>
      <c r="J2" s="28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29" t="s">
        <v>1</v>
      </c>
      <c r="C9" s="30"/>
      <c r="D9" s="30"/>
      <c r="E9" s="30"/>
      <c r="F9" s="30"/>
      <c r="G9" s="30"/>
      <c r="H9" s="30"/>
      <c r="I9" s="31"/>
    </row>
    <row r="10" spans="1:10" ht="18.75" customHeight="1" x14ac:dyDescent="0.2">
      <c r="B10" s="32" t="s">
        <v>3</v>
      </c>
      <c r="C10" s="33"/>
      <c r="D10" s="33"/>
      <c r="E10" s="33"/>
      <c r="F10" s="33"/>
      <c r="G10" s="33"/>
      <c r="H10" s="33"/>
      <c r="I10" s="34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26" t="s">
        <v>2</v>
      </c>
      <c r="I21" s="26"/>
      <c r="J21" s="26"/>
    </row>
    <row r="22" spans="1:10" ht="8.25" customHeight="1" x14ac:dyDescent="0.2">
      <c r="H22" s="26"/>
      <c r="I22" s="26"/>
      <c r="J22" s="26"/>
    </row>
    <row r="23" spans="1:10" ht="27" customHeight="1" x14ac:dyDescent="0.2">
      <c r="B23" s="8"/>
      <c r="C23" s="8"/>
      <c r="D23" s="8"/>
      <c r="E23" s="8"/>
      <c r="F23" s="8"/>
      <c r="G23" s="8"/>
      <c r="H23" s="26"/>
      <c r="I23" s="26"/>
      <c r="J23" s="26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E20"/>
  <sheetViews>
    <sheetView workbookViewId="0">
      <selection activeCell="H16" sqref="H16"/>
    </sheetView>
  </sheetViews>
  <sheetFormatPr defaultRowHeight="12.75" x14ac:dyDescent="0.2"/>
  <cols>
    <col min="1" max="1" width="6.140625" customWidth="1"/>
    <col min="2" max="2" width="13.42578125" customWidth="1"/>
  </cols>
  <sheetData>
    <row r="1" spans="1:5" ht="21" x14ac:dyDescent="0.2">
      <c r="A1" s="53" t="s">
        <v>63</v>
      </c>
      <c r="B1" s="53"/>
      <c r="C1" s="53"/>
      <c r="D1" s="53"/>
      <c r="E1" s="17"/>
    </row>
    <row r="2" spans="1:5" x14ac:dyDescent="0.2">
      <c r="A2" s="17"/>
      <c r="B2" s="17"/>
      <c r="C2" s="17"/>
      <c r="D2" s="17"/>
      <c r="E2" s="17"/>
    </row>
    <row r="3" spans="1:5" x14ac:dyDescent="0.2">
      <c r="A3" s="17"/>
      <c r="B3" s="17"/>
      <c r="C3" s="17"/>
      <c r="D3" s="17"/>
      <c r="E3" s="17"/>
    </row>
    <row r="4" spans="1:5" x14ac:dyDescent="0.2">
      <c r="A4" s="17"/>
      <c r="B4" s="51" t="s">
        <v>64</v>
      </c>
      <c r="C4" s="51" t="s">
        <v>65</v>
      </c>
      <c r="D4" s="17"/>
      <c r="E4" s="17"/>
    </row>
    <row r="5" spans="1:5" x14ac:dyDescent="0.2">
      <c r="A5" s="17"/>
      <c r="B5" s="52">
        <v>42370</v>
      </c>
      <c r="C5" s="54"/>
      <c r="D5" s="17"/>
      <c r="E5" s="17"/>
    </row>
    <row r="6" spans="1:5" x14ac:dyDescent="0.2">
      <c r="A6" s="17"/>
      <c r="B6" s="17"/>
      <c r="C6" s="17"/>
      <c r="D6" s="17"/>
      <c r="E6" s="17"/>
    </row>
    <row r="7" spans="1:5" x14ac:dyDescent="0.2">
      <c r="A7" s="17"/>
      <c r="B7" s="17"/>
      <c r="C7" s="17"/>
      <c r="D7" s="17"/>
      <c r="E7" s="17"/>
    </row>
    <row r="8" spans="1:5" x14ac:dyDescent="0.2">
      <c r="A8" s="17"/>
      <c r="B8" s="17"/>
      <c r="C8" s="17"/>
      <c r="D8" s="17"/>
      <c r="E8" s="17"/>
    </row>
    <row r="9" spans="1:5" x14ac:dyDescent="0.2">
      <c r="A9" s="17"/>
      <c r="B9" s="17"/>
      <c r="C9" s="17"/>
      <c r="D9" s="17"/>
      <c r="E9" s="17"/>
    </row>
    <row r="10" spans="1:5" x14ac:dyDescent="0.2">
      <c r="A10" s="17"/>
      <c r="B10" s="17"/>
      <c r="C10" s="17"/>
      <c r="D10" s="17"/>
      <c r="E10" s="17"/>
    </row>
    <row r="11" spans="1:5" x14ac:dyDescent="0.2">
      <c r="A11" s="17"/>
      <c r="B11" s="17"/>
      <c r="C11" s="17"/>
      <c r="D11" s="17"/>
      <c r="E11" s="17"/>
    </row>
    <row r="12" spans="1:5" x14ac:dyDescent="0.2">
      <c r="A12" s="17"/>
      <c r="B12" s="17"/>
      <c r="C12" s="17"/>
      <c r="D12" s="17"/>
      <c r="E12" s="17"/>
    </row>
    <row r="13" spans="1:5" x14ac:dyDescent="0.2">
      <c r="A13" s="17"/>
      <c r="B13" s="17"/>
      <c r="C13" s="17"/>
      <c r="D13" s="17"/>
      <c r="E13" s="17"/>
    </row>
    <row r="14" spans="1:5" x14ac:dyDescent="0.2">
      <c r="A14" s="17"/>
      <c r="B14" s="17"/>
      <c r="C14" s="17"/>
      <c r="D14" s="17"/>
      <c r="E14" s="17"/>
    </row>
    <row r="15" spans="1:5" x14ac:dyDescent="0.2">
      <c r="A15" s="17"/>
      <c r="B15" s="17"/>
      <c r="C15" s="17"/>
      <c r="D15" s="17"/>
      <c r="E15" s="17"/>
    </row>
    <row r="16" spans="1:5" x14ac:dyDescent="0.2">
      <c r="A16" s="17"/>
      <c r="B16" s="17"/>
      <c r="C16" s="17"/>
      <c r="D16" s="17"/>
      <c r="E16" s="17"/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7"/>
      <c r="B20" s="17"/>
      <c r="C20" s="17"/>
      <c r="D20" s="17"/>
      <c r="E20" s="17"/>
    </row>
  </sheetData>
  <mergeCells count="1">
    <mergeCell ref="A1:D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20.42578125" customWidth="1"/>
  </cols>
  <sheetData>
    <row r="1" spans="1:5" ht="21" x14ac:dyDescent="0.2">
      <c r="A1" s="53" t="s">
        <v>66</v>
      </c>
      <c r="B1" s="53"/>
      <c r="C1" s="53"/>
      <c r="D1" s="53"/>
      <c r="E1" s="53"/>
    </row>
    <row r="2" spans="1:5" x14ac:dyDescent="0.2">
      <c r="A2" s="55" t="s">
        <v>44</v>
      </c>
      <c r="B2" s="56"/>
      <c r="C2" s="56"/>
      <c r="D2" s="56"/>
      <c r="E2" s="56"/>
    </row>
    <row r="3" spans="1:5" x14ac:dyDescent="0.2">
      <c r="A3" s="57"/>
      <c r="B3" s="46"/>
      <c r="C3" s="46"/>
      <c r="D3" s="46"/>
      <c r="E3" s="46"/>
    </row>
    <row r="4" spans="1:5" x14ac:dyDescent="0.2">
      <c r="A4" s="58" t="s">
        <v>67</v>
      </c>
      <c r="B4" s="59"/>
      <c r="C4" s="59"/>
      <c r="D4" s="59"/>
      <c r="E4" s="59"/>
    </row>
    <row r="5" spans="1:5" x14ac:dyDescent="0.2">
      <c r="A5" s="17"/>
      <c r="B5" s="17"/>
      <c r="C5" s="17"/>
      <c r="D5" s="17"/>
      <c r="E5" s="17"/>
    </row>
    <row r="6" spans="1:5" ht="15" x14ac:dyDescent="0.25">
      <c r="A6" s="17"/>
      <c r="B6" s="60" t="s">
        <v>68</v>
      </c>
      <c r="C6" s="60" t="s">
        <v>66</v>
      </c>
      <c r="D6" s="61"/>
      <c r="E6" s="61"/>
    </row>
    <row r="7" spans="1:5" x14ac:dyDescent="0.2">
      <c r="A7" s="17"/>
      <c r="B7" s="17" t="s">
        <v>69</v>
      </c>
      <c r="C7" s="17"/>
      <c r="D7" s="17"/>
      <c r="E7" s="17"/>
    </row>
    <row r="8" spans="1:5" x14ac:dyDescent="0.2">
      <c r="A8" s="17"/>
      <c r="B8" s="17" t="s">
        <v>70</v>
      </c>
      <c r="C8" s="17"/>
      <c r="D8" s="17"/>
      <c r="E8" s="17"/>
    </row>
    <row r="9" spans="1:5" x14ac:dyDescent="0.2">
      <c r="A9" s="17"/>
      <c r="B9" s="17" t="s">
        <v>71</v>
      </c>
      <c r="C9" s="17"/>
      <c r="D9" s="17"/>
      <c r="E9" s="17"/>
    </row>
    <row r="10" spans="1:5" x14ac:dyDescent="0.2">
      <c r="A10" s="17"/>
      <c r="B10" s="17" t="s">
        <v>72</v>
      </c>
      <c r="C10" s="17"/>
      <c r="D10" s="17"/>
      <c r="E10" s="17"/>
    </row>
    <row r="11" spans="1:5" x14ac:dyDescent="0.2">
      <c r="A11" s="17"/>
      <c r="B11" s="17" t="s">
        <v>73</v>
      </c>
      <c r="C11" s="17"/>
      <c r="D11" s="17"/>
      <c r="E11" s="17"/>
    </row>
    <row r="12" spans="1:5" x14ac:dyDescent="0.2">
      <c r="A12" s="17"/>
      <c r="B12" s="17"/>
      <c r="C12" s="17"/>
      <c r="D12" s="17"/>
      <c r="E12" s="17"/>
    </row>
    <row r="13" spans="1:5" x14ac:dyDescent="0.2">
      <c r="A13" s="17"/>
      <c r="B13" s="17"/>
      <c r="C13" s="17"/>
      <c r="D13" s="17"/>
      <c r="E13" s="17"/>
    </row>
    <row r="14" spans="1:5" x14ac:dyDescent="0.2">
      <c r="A14" s="17"/>
      <c r="B14" s="17"/>
      <c r="C14" s="17"/>
      <c r="D14" s="17"/>
      <c r="E14" s="17"/>
    </row>
    <row r="15" spans="1:5" x14ac:dyDescent="0.2">
      <c r="A15" s="17"/>
      <c r="B15" s="17"/>
      <c r="C15" s="17"/>
      <c r="D15" s="17"/>
      <c r="E15" s="17"/>
    </row>
    <row r="16" spans="1:5" x14ac:dyDescent="0.2">
      <c r="A16" s="17"/>
      <c r="B16" s="17"/>
      <c r="C16" s="17"/>
      <c r="D16" s="17"/>
      <c r="E16" s="17"/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7"/>
      <c r="B20" s="17"/>
      <c r="C20" s="17"/>
      <c r="D20" s="17"/>
      <c r="E20" s="17"/>
    </row>
    <row r="21" spans="1:5" x14ac:dyDescent="0.2">
      <c r="A21" s="17"/>
      <c r="B21" s="17"/>
      <c r="C21" s="17"/>
      <c r="D21" s="17"/>
      <c r="E21" s="17"/>
    </row>
    <row r="22" spans="1:5" x14ac:dyDescent="0.2">
      <c r="A22" s="17"/>
      <c r="B22" s="17"/>
      <c r="C22" s="17"/>
      <c r="D22" s="17"/>
      <c r="E22" s="17"/>
    </row>
  </sheetData>
  <mergeCells count="2">
    <mergeCell ref="A1:E1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5" sqref="A5"/>
    </sheetView>
  </sheetViews>
  <sheetFormatPr defaultRowHeight="12.75" x14ac:dyDescent="0.2"/>
  <cols>
    <col min="1" max="1" width="3" customWidth="1"/>
    <col min="2" max="2" width="24.85546875" customWidth="1"/>
  </cols>
  <sheetData>
    <row r="1" spans="1:6" ht="21" x14ac:dyDescent="0.2">
      <c r="A1" s="53" t="s">
        <v>74</v>
      </c>
      <c r="B1" s="53"/>
      <c r="C1" s="53"/>
      <c r="D1" s="53"/>
      <c r="E1" s="53"/>
      <c r="F1" s="17"/>
    </row>
    <row r="2" spans="1:6" x14ac:dyDescent="0.2">
      <c r="A2" s="55" t="s">
        <v>44</v>
      </c>
      <c r="B2" s="56"/>
      <c r="C2" s="56"/>
      <c r="D2" s="56"/>
      <c r="E2" s="56"/>
      <c r="F2" s="17"/>
    </row>
    <row r="3" spans="1:6" x14ac:dyDescent="0.2">
      <c r="A3" s="57"/>
      <c r="B3" s="46"/>
      <c r="C3" s="46"/>
      <c r="D3" s="46"/>
      <c r="E3" s="46"/>
      <c r="F3" s="17"/>
    </row>
    <row r="4" spans="1:6" x14ac:dyDescent="0.2">
      <c r="A4" s="59" t="s">
        <v>80</v>
      </c>
      <c r="B4" s="59"/>
      <c r="C4" s="59"/>
      <c r="D4" s="59"/>
      <c r="E4" s="59"/>
      <c r="F4" s="17"/>
    </row>
    <row r="5" spans="1:6" x14ac:dyDescent="0.2">
      <c r="A5" s="11"/>
      <c r="B5" s="17"/>
      <c r="C5" s="17"/>
      <c r="D5" s="11"/>
      <c r="E5" s="11"/>
      <c r="F5" s="17"/>
    </row>
    <row r="6" spans="1:6" ht="15" x14ac:dyDescent="0.2">
      <c r="A6" s="11"/>
      <c r="B6" s="62" t="s">
        <v>75</v>
      </c>
      <c r="C6" s="62" t="s">
        <v>76</v>
      </c>
      <c r="D6" s="11"/>
      <c r="E6" s="11"/>
      <c r="F6" s="17"/>
    </row>
    <row r="7" spans="1:6" x14ac:dyDescent="0.2">
      <c r="A7" s="11"/>
      <c r="B7" s="11" t="s">
        <v>77</v>
      </c>
      <c r="C7" s="11"/>
      <c r="D7" s="11"/>
      <c r="E7" s="11"/>
      <c r="F7" s="17"/>
    </row>
    <row r="8" spans="1:6" x14ac:dyDescent="0.2">
      <c r="A8" s="11"/>
      <c r="B8" s="11" t="s">
        <v>78</v>
      </c>
      <c r="C8" s="11"/>
      <c r="D8" s="11"/>
      <c r="E8" s="11"/>
      <c r="F8" s="17"/>
    </row>
    <row r="9" spans="1:6" x14ac:dyDescent="0.2">
      <c r="A9" s="11"/>
      <c r="B9" s="11" t="s">
        <v>79</v>
      </c>
      <c r="C9" s="11"/>
      <c r="D9" s="11"/>
      <c r="E9" s="11"/>
      <c r="F9" s="17"/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17"/>
      <c r="B11" s="17"/>
      <c r="C11" s="17"/>
      <c r="D11" s="17"/>
      <c r="E11" s="17"/>
      <c r="F11" s="17"/>
    </row>
    <row r="12" spans="1:6" x14ac:dyDescent="0.2">
      <c r="A12" s="17"/>
      <c r="B12" s="17"/>
      <c r="C12" s="17"/>
      <c r="D12" s="17"/>
      <c r="E12" s="17"/>
      <c r="F12" s="17"/>
    </row>
    <row r="13" spans="1:6" x14ac:dyDescent="0.2">
      <c r="A13" s="17"/>
      <c r="B13" s="17"/>
      <c r="C13" s="17"/>
      <c r="D13" s="17"/>
      <c r="E13" s="17"/>
      <c r="F13" s="17"/>
    </row>
    <row r="14" spans="1:6" x14ac:dyDescent="0.2">
      <c r="A14" s="17"/>
      <c r="B14" s="17"/>
      <c r="C14" s="17"/>
      <c r="D14" s="17"/>
      <c r="E14" s="17"/>
      <c r="F14" s="17"/>
    </row>
    <row r="15" spans="1:6" x14ac:dyDescent="0.2">
      <c r="A15" s="17"/>
      <c r="B15" s="17"/>
      <c r="C15" s="17"/>
      <c r="D15" s="17"/>
      <c r="E15" s="17"/>
      <c r="F15" s="17"/>
    </row>
    <row r="16" spans="1:6" x14ac:dyDescent="0.2">
      <c r="A16" s="17"/>
      <c r="B16" s="17"/>
      <c r="C16" s="17"/>
      <c r="D16" s="17"/>
      <c r="E16" s="17"/>
      <c r="F16" s="17"/>
    </row>
    <row r="17" spans="1:6" x14ac:dyDescent="0.2">
      <c r="A17" s="17"/>
      <c r="B17" s="17"/>
      <c r="C17" s="17"/>
      <c r="D17" s="17"/>
      <c r="E17" s="17"/>
      <c r="F17" s="17"/>
    </row>
    <row r="18" spans="1:6" x14ac:dyDescent="0.2">
      <c r="A18" s="17"/>
      <c r="B18" s="17"/>
      <c r="C18" s="17"/>
      <c r="D18" s="17"/>
      <c r="E18" s="17"/>
      <c r="F18" s="17"/>
    </row>
    <row r="19" spans="1:6" x14ac:dyDescent="0.2">
      <c r="A19" s="17"/>
      <c r="B19" s="17"/>
      <c r="C19" s="17"/>
      <c r="D19" s="17"/>
      <c r="E19" s="17"/>
      <c r="F19" s="17"/>
    </row>
    <row r="20" spans="1:6" x14ac:dyDescent="0.2">
      <c r="A20" s="17"/>
      <c r="B20" s="17"/>
      <c r="C20" s="17"/>
      <c r="D20" s="17"/>
      <c r="E20" s="17"/>
      <c r="F20" s="17"/>
    </row>
  </sheetData>
  <mergeCells count="2">
    <mergeCell ref="A1:E1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19"/>
  <sheetViews>
    <sheetView workbookViewId="0">
      <selection activeCell="D29" sqref="D29"/>
    </sheetView>
  </sheetViews>
  <sheetFormatPr defaultRowHeight="12.75" x14ac:dyDescent="0.2"/>
  <cols>
    <col min="1" max="1" width="6.7109375" style="17" customWidth="1"/>
    <col min="2" max="2" width="9.140625" style="17"/>
    <col min="3" max="3" width="14.140625" style="17" customWidth="1"/>
    <col min="4" max="4" width="15" style="17" customWidth="1"/>
    <col min="5" max="10" width="9.140625" style="17"/>
    <col min="11" max="11" width="13.140625" style="17" customWidth="1"/>
    <col min="12" max="12" width="16.28515625" style="17" customWidth="1"/>
    <col min="13" max="16384" width="9.140625" style="17"/>
  </cols>
  <sheetData>
    <row r="1" spans="1:12" ht="21" x14ac:dyDescent="0.2">
      <c r="A1" s="53" t="s">
        <v>81</v>
      </c>
      <c r="B1" s="53"/>
      <c r="C1" s="53"/>
      <c r="D1" s="53"/>
      <c r="E1" s="53"/>
      <c r="H1" s="63" t="s">
        <v>82</v>
      </c>
      <c r="I1" s="63" t="s">
        <v>31</v>
      </c>
      <c r="J1" s="63" t="s">
        <v>83</v>
      </c>
      <c r="K1" s="63" t="s">
        <v>84</v>
      </c>
      <c r="L1" s="63" t="s">
        <v>85</v>
      </c>
    </row>
    <row r="2" spans="1:12" x14ac:dyDescent="0.2">
      <c r="H2" s="19">
        <v>1</v>
      </c>
      <c r="I2" s="19" t="s">
        <v>57</v>
      </c>
      <c r="J2" s="19" t="s">
        <v>86</v>
      </c>
      <c r="K2" s="19" t="s">
        <v>87</v>
      </c>
      <c r="L2" s="19">
        <v>11</v>
      </c>
    </row>
    <row r="3" spans="1:12" x14ac:dyDescent="0.2">
      <c r="A3" s="64" t="s">
        <v>88</v>
      </c>
      <c r="B3" s="64"/>
      <c r="C3" s="64"/>
      <c r="D3" s="64"/>
      <c r="E3" s="64"/>
      <c r="H3" s="19">
        <v>2</v>
      </c>
      <c r="I3" s="19" t="s">
        <v>36</v>
      </c>
      <c r="J3" s="19" t="s">
        <v>89</v>
      </c>
      <c r="K3" s="19" t="s">
        <v>90</v>
      </c>
      <c r="L3" s="19">
        <v>15</v>
      </c>
    </row>
    <row r="4" spans="1:12" ht="20.25" customHeight="1" x14ac:dyDescent="0.2">
      <c r="H4" s="19">
        <v>3</v>
      </c>
      <c r="I4" s="19" t="s">
        <v>35</v>
      </c>
      <c r="J4" s="19" t="s">
        <v>91</v>
      </c>
      <c r="K4" s="19" t="s">
        <v>92</v>
      </c>
      <c r="L4" s="19">
        <v>11</v>
      </c>
    </row>
    <row r="5" spans="1:12" x14ac:dyDescent="0.2">
      <c r="H5" s="19">
        <v>4</v>
      </c>
      <c r="I5" s="19" t="s">
        <v>34</v>
      </c>
      <c r="J5" s="19" t="s">
        <v>93</v>
      </c>
      <c r="K5" s="19" t="s">
        <v>94</v>
      </c>
      <c r="L5" s="19">
        <v>10</v>
      </c>
    </row>
    <row r="6" spans="1:12" ht="15" x14ac:dyDescent="0.25">
      <c r="B6" s="65" t="s">
        <v>82</v>
      </c>
      <c r="C6" s="65" t="s">
        <v>31</v>
      </c>
      <c r="D6" s="65" t="s">
        <v>83</v>
      </c>
      <c r="H6" s="19">
        <v>5</v>
      </c>
      <c r="I6" s="19" t="s">
        <v>38</v>
      </c>
      <c r="J6" s="19" t="s">
        <v>95</v>
      </c>
      <c r="K6" s="19" t="s">
        <v>87</v>
      </c>
      <c r="L6" s="19">
        <v>15</v>
      </c>
    </row>
    <row r="7" spans="1:12" x14ac:dyDescent="0.2">
      <c r="B7" s="19">
        <v>2</v>
      </c>
      <c r="C7" s="19"/>
      <c r="D7" s="19"/>
      <c r="H7" s="19">
        <v>6</v>
      </c>
      <c r="I7" s="19" t="s">
        <v>96</v>
      </c>
      <c r="J7" s="19" t="s">
        <v>97</v>
      </c>
      <c r="K7" s="19" t="s">
        <v>87</v>
      </c>
      <c r="L7" s="19">
        <v>14</v>
      </c>
    </row>
    <row r="8" spans="1:12" x14ac:dyDescent="0.2">
      <c r="B8" s="19">
        <v>5</v>
      </c>
      <c r="C8" s="19"/>
      <c r="D8" s="19"/>
      <c r="H8" s="19">
        <v>7</v>
      </c>
      <c r="I8" s="19" t="s">
        <v>98</v>
      </c>
      <c r="J8" s="19" t="s">
        <v>99</v>
      </c>
      <c r="K8" s="19" t="s">
        <v>100</v>
      </c>
      <c r="L8" s="19">
        <v>17</v>
      </c>
    </row>
    <row r="9" spans="1:12" x14ac:dyDescent="0.2">
      <c r="B9" s="19">
        <v>3</v>
      </c>
      <c r="C9" s="19"/>
      <c r="D9" s="19"/>
      <c r="H9" s="19">
        <v>8</v>
      </c>
      <c r="I9" s="19" t="s">
        <v>101</v>
      </c>
      <c r="J9" s="19" t="s">
        <v>102</v>
      </c>
      <c r="K9" s="19" t="s">
        <v>92</v>
      </c>
      <c r="L9" s="19">
        <v>18</v>
      </c>
    </row>
    <row r="10" spans="1:12" x14ac:dyDescent="0.2">
      <c r="B10" s="19">
        <v>22</v>
      </c>
      <c r="C10" s="19"/>
      <c r="D10" s="19"/>
      <c r="H10" s="66">
        <v>10</v>
      </c>
      <c r="I10" s="66" t="s">
        <v>34</v>
      </c>
      <c r="J10" s="19" t="s">
        <v>103</v>
      </c>
      <c r="K10" s="67" t="s">
        <v>90</v>
      </c>
      <c r="L10" s="66">
        <v>19</v>
      </c>
    </row>
    <row r="11" spans="1:12" x14ac:dyDescent="0.2">
      <c r="H11" s="66"/>
      <c r="I11" s="66"/>
      <c r="J11" s="19"/>
      <c r="K11" s="66"/>
      <c r="L11" s="66"/>
    </row>
    <row r="12" spans="1:12" x14ac:dyDescent="0.2">
      <c r="H12" s="66"/>
      <c r="I12" s="66"/>
      <c r="J12" s="19"/>
      <c r="K12" s="66"/>
      <c r="L12" s="66"/>
    </row>
    <row r="13" spans="1:12" x14ac:dyDescent="0.2">
      <c r="H13" s="66"/>
      <c r="I13" s="66"/>
      <c r="J13" s="19"/>
      <c r="K13" s="66"/>
      <c r="L13" s="66"/>
    </row>
    <row r="14" spans="1:12" x14ac:dyDescent="0.2">
      <c r="H14" s="66"/>
      <c r="I14" s="66"/>
      <c r="J14" s="19"/>
      <c r="K14" s="66"/>
      <c r="L14" s="66"/>
    </row>
    <row r="15" spans="1:12" x14ac:dyDescent="0.2">
      <c r="H15" s="66"/>
      <c r="I15" s="66"/>
      <c r="J15" s="19"/>
      <c r="K15" s="66"/>
      <c r="L15" s="66"/>
    </row>
    <row r="16" spans="1:12" x14ac:dyDescent="0.2">
      <c r="H16" s="66"/>
      <c r="I16" s="66"/>
      <c r="J16" s="19"/>
      <c r="K16" s="66"/>
      <c r="L16" s="66"/>
    </row>
    <row r="17" spans="8:12" x14ac:dyDescent="0.2">
      <c r="H17" s="66"/>
      <c r="I17" s="66"/>
      <c r="J17" s="19"/>
      <c r="K17" s="66"/>
      <c r="L17" s="66"/>
    </row>
    <row r="18" spans="8:12" x14ac:dyDescent="0.2">
      <c r="H18" s="66"/>
      <c r="I18" s="66"/>
      <c r="J18" s="19"/>
      <c r="K18" s="66"/>
      <c r="L18" s="66"/>
    </row>
    <row r="19" spans="8:12" x14ac:dyDescent="0.2">
      <c r="H19" s="66"/>
      <c r="I19" s="66"/>
      <c r="J19" s="19"/>
      <c r="K19" s="66"/>
      <c r="L19" s="66"/>
    </row>
  </sheetData>
  <mergeCells count="2">
    <mergeCell ref="A1:E1"/>
    <mergeCell ref="A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30"/>
  <sheetViews>
    <sheetView workbookViewId="0">
      <selection activeCell="A21" sqref="A21"/>
    </sheetView>
  </sheetViews>
  <sheetFormatPr defaultRowHeight="12.75" x14ac:dyDescent="0.2"/>
  <cols>
    <col min="2" max="2" width="15.42578125" customWidth="1"/>
    <col min="3" max="3" width="16.28515625" customWidth="1"/>
  </cols>
  <sheetData>
    <row r="1" spans="1:5" ht="18.75" x14ac:dyDescent="0.2">
      <c r="A1" s="49" t="s">
        <v>104</v>
      </c>
      <c r="B1" s="49"/>
      <c r="C1" s="49"/>
      <c r="D1" s="17"/>
      <c r="E1" s="17"/>
    </row>
    <row r="2" spans="1:5" x14ac:dyDescent="0.2">
      <c r="A2" s="55" t="s">
        <v>105</v>
      </c>
      <c r="B2" s="56"/>
      <c r="C2" s="56"/>
      <c r="D2" s="17"/>
      <c r="E2" s="17"/>
    </row>
    <row r="3" spans="1:5" x14ac:dyDescent="0.2">
      <c r="A3" s="17"/>
      <c r="B3" s="17"/>
      <c r="C3" s="17"/>
      <c r="D3" s="17"/>
      <c r="E3" s="17"/>
    </row>
    <row r="4" spans="1:5" x14ac:dyDescent="0.2">
      <c r="A4" s="17"/>
      <c r="B4" s="17"/>
      <c r="C4" s="17"/>
      <c r="D4" s="17"/>
      <c r="E4" s="17"/>
    </row>
    <row r="5" spans="1:5" ht="15" x14ac:dyDescent="0.2">
      <c r="A5" s="17"/>
      <c r="B5" s="68" t="s">
        <v>106</v>
      </c>
      <c r="C5" s="17"/>
      <c r="D5" s="17"/>
      <c r="E5" s="17"/>
    </row>
    <row r="6" spans="1:5" ht="15" x14ac:dyDescent="0.2">
      <c r="A6" s="17"/>
      <c r="B6" s="69" t="s">
        <v>107</v>
      </c>
      <c r="C6" s="17"/>
      <c r="D6" s="17"/>
      <c r="E6" s="17"/>
    </row>
    <row r="7" spans="1:5" ht="15" x14ac:dyDescent="0.2">
      <c r="A7" s="17"/>
      <c r="B7" s="69" t="s">
        <v>108</v>
      </c>
      <c r="C7" s="17"/>
      <c r="D7" s="17"/>
      <c r="E7" s="17"/>
    </row>
    <row r="8" spans="1:5" ht="15" x14ac:dyDescent="0.2">
      <c r="A8" s="17"/>
      <c r="B8" s="69" t="s">
        <v>109</v>
      </c>
      <c r="C8" s="17"/>
      <c r="D8" s="17"/>
      <c r="E8" s="17"/>
    </row>
    <row r="9" spans="1:5" ht="15" x14ac:dyDescent="0.2">
      <c r="A9" s="17"/>
      <c r="B9" s="69" t="s">
        <v>110</v>
      </c>
      <c r="C9" s="17"/>
      <c r="D9" s="17"/>
      <c r="E9" s="17"/>
    </row>
    <row r="10" spans="1:5" ht="15" x14ac:dyDescent="0.2">
      <c r="A10" s="17"/>
      <c r="B10" s="69" t="s">
        <v>111</v>
      </c>
      <c r="C10" s="17"/>
      <c r="D10" s="17"/>
      <c r="E10" s="17"/>
    </row>
    <row r="11" spans="1:5" x14ac:dyDescent="0.2">
      <c r="A11" s="17"/>
      <c r="B11" s="17"/>
      <c r="C11" s="17"/>
      <c r="D11" s="17"/>
      <c r="E11" s="17"/>
    </row>
    <row r="12" spans="1:5" x14ac:dyDescent="0.2">
      <c r="A12" s="17" t="s">
        <v>112</v>
      </c>
      <c r="B12" s="17"/>
      <c r="C12" s="17"/>
      <c r="D12" s="17"/>
      <c r="E12" s="17"/>
    </row>
    <row r="13" spans="1:5" x14ac:dyDescent="0.2">
      <c r="A13" s="17"/>
      <c r="B13" s="17"/>
      <c r="C13" s="17"/>
      <c r="D13" s="17"/>
      <c r="E13" s="17"/>
    </row>
    <row r="14" spans="1:5" ht="15" x14ac:dyDescent="0.2">
      <c r="A14" s="17"/>
      <c r="B14" s="17"/>
      <c r="C14" s="62" t="s">
        <v>113</v>
      </c>
      <c r="D14" s="17"/>
      <c r="E14" s="17"/>
    </row>
    <row r="15" spans="1:5" x14ac:dyDescent="0.2">
      <c r="A15" s="70" t="s">
        <v>114</v>
      </c>
      <c r="B15" s="71" t="s">
        <v>110</v>
      </c>
      <c r="C15" s="71"/>
      <c r="D15" s="17"/>
      <c r="E15" s="17"/>
    </row>
    <row r="16" spans="1:5" x14ac:dyDescent="0.2">
      <c r="A16" s="11"/>
      <c r="B16" s="17"/>
      <c r="C16" s="11"/>
      <c r="D16" s="17"/>
      <c r="E16" s="17"/>
    </row>
    <row r="17" spans="1:5" x14ac:dyDescent="0.2">
      <c r="A17" s="11"/>
      <c r="B17" s="17"/>
      <c r="C17" s="11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72" t="s">
        <v>115</v>
      </c>
      <c r="B20" s="72"/>
      <c r="C20" s="72"/>
      <c r="D20" s="17"/>
      <c r="E20" s="17"/>
    </row>
    <row r="21" spans="1:5" x14ac:dyDescent="0.2">
      <c r="A21" s="17"/>
      <c r="B21" s="17"/>
      <c r="C21" s="17"/>
      <c r="D21" s="17"/>
      <c r="E21" s="17"/>
    </row>
    <row r="22" spans="1:5" x14ac:dyDescent="0.2">
      <c r="A22" s="17"/>
      <c r="B22" s="17"/>
      <c r="C22" s="17"/>
      <c r="D22" s="17"/>
      <c r="E22" s="17"/>
    </row>
    <row r="23" spans="1:5" x14ac:dyDescent="0.2">
      <c r="A23" s="17"/>
      <c r="B23" s="17"/>
      <c r="C23" s="17"/>
      <c r="D23" s="17"/>
      <c r="E23" s="17"/>
    </row>
    <row r="24" spans="1:5" x14ac:dyDescent="0.2">
      <c r="A24" s="17"/>
      <c r="B24" s="17"/>
      <c r="C24" s="17"/>
      <c r="D24" s="17"/>
      <c r="E24" s="17"/>
    </row>
    <row r="25" spans="1:5" x14ac:dyDescent="0.2">
      <c r="A25" s="17"/>
      <c r="B25" s="17"/>
      <c r="C25" s="17"/>
      <c r="D25" s="17"/>
      <c r="E25" s="17"/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7"/>
      <c r="B28" s="17"/>
      <c r="C28" s="17"/>
      <c r="D28" s="17"/>
      <c r="E28" s="17"/>
    </row>
    <row r="29" spans="1:5" x14ac:dyDescent="0.2">
      <c r="A29" s="17"/>
      <c r="B29" s="17"/>
      <c r="C29" s="17"/>
      <c r="D29" s="17"/>
      <c r="E29" s="17"/>
    </row>
    <row r="30" spans="1:5" x14ac:dyDescent="0.2">
      <c r="A30" s="17"/>
      <c r="B30" s="17"/>
      <c r="C30" s="17"/>
      <c r="D30" s="17"/>
      <c r="E30" s="17"/>
    </row>
  </sheetData>
  <mergeCells count="3">
    <mergeCell ref="A1:C1"/>
    <mergeCell ref="A2:C2"/>
    <mergeCell ref="A20:C20"/>
  </mergeCells>
  <dataValidations count="1">
    <dataValidation type="list" allowBlank="1" showInputMessage="1" showErrorMessage="1" sqref="B15">
      <formula1>$B$6:$B$10</formula1>
    </dataValidation>
  </dataValidations>
  <hyperlinks>
    <hyperlink ref="A2" r:id="rId1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H28"/>
  <sheetViews>
    <sheetView workbookViewId="0">
      <selection activeCell="J16" sqref="J16"/>
    </sheetView>
  </sheetViews>
  <sheetFormatPr defaultRowHeight="12.75" x14ac:dyDescent="0.2"/>
  <cols>
    <col min="1" max="1" width="6.85546875" style="17" customWidth="1"/>
    <col min="2" max="16384" width="9.140625" style="17"/>
  </cols>
  <sheetData>
    <row r="1" spans="1:8" ht="18.75" x14ac:dyDescent="0.2">
      <c r="A1" s="49" t="s">
        <v>116</v>
      </c>
      <c r="B1" s="49"/>
      <c r="C1" s="49"/>
      <c r="D1" s="49"/>
      <c r="E1" s="49"/>
      <c r="F1" s="49"/>
      <c r="G1" s="49"/>
      <c r="H1" s="49"/>
    </row>
    <row r="2" spans="1:8" x14ac:dyDescent="0.2">
      <c r="A2" s="55" t="s">
        <v>105</v>
      </c>
      <c r="B2" s="56"/>
      <c r="C2" s="56"/>
      <c r="D2" s="56"/>
      <c r="E2" s="56"/>
      <c r="F2" s="56"/>
      <c r="G2" s="56"/>
      <c r="H2" s="56"/>
    </row>
    <row r="4" spans="1:8" ht="36.75" customHeight="1" x14ac:dyDescent="0.2">
      <c r="A4" s="73" t="s">
        <v>117</v>
      </c>
      <c r="B4" s="73"/>
      <c r="C4" s="73"/>
      <c r="D4" s="73"/>
      <c r="E4" s="73"/>
      <c r="F4" s="73"/>
      <c r="G4" s="73"/>
      <c r="H4" s="73"/>
    </row>
    <row r="5" spans="1:8" s="78" customFormat="1" ht="18" x14ac:dyDescent="0.2">
      <c r="A5" s="74"/>
      <c r="B5" s="75"/>
      <c r="C5" s="76"/>
      <c r="D5" s="76"/>
      <c r="E5" s="76"/>
      <c r="F5" s="76"/>
      <c r="G5" s="76"/>
      <c r="H5" s="77"/>
    </row>
    <row r="6" spans="1:8" ht="15" x14ac:dyDescent="0.2">
      <c r="B6" s="11"/>
      <c r="C6" s="79" t="s">
        <v>118</v>
      </c>
      <c r="D6" s="62" t="s">
        <v>113</v>
      </c>
    </row>
    <row r="7" spans="1:8" x14ac:dyDescent="0.2">
      <c r="B7" s="70" t="s">
        <v>119</v>
      </c>
      <c r="C7" s="71" t="s">
        <v>120</v>
      </c>
      <c r="D7" s="71">
        <f>MATCH(C7,C16:G16,0)</f>
        <v>3</v>
      </c>
    </row>
    <row r="8" spans="1:8" x14ac:dyDescent="0.2">
      <c r="B8" s="70" t="s">
        <v>114</v>
      </c>
      <c r="C8" s="71" t="s">
        <v>107</v>
      </c>
      <c r="D8" s="71">
        <f>MATCH(C8,B17:B21,0)</f>
        <v>1</v>
      </c>
    </row>
    <row r="9" spans="1:8" x14ac:dyDescent="0.2">
      <c r="B9" s="80"/>
      <c r="C9" s="81"/>
      <c r="D9" s="81"/>
      <c r="E9" s="78"/>
      <c r="F9" s="78"/>
    </row>
    <row r="10" spans="1:8" x14ac:dyDescent="0.2">
      <c r="B10" s="80"/>
      <c r="C10" s="81"/>
      <c r="D10" s="81"/>
      <c r="E10" s="78"/>
      <c r="F10" s="78"/>
    </row>
    <row r="11" spans="1:8" x14ac:dyDescent="0.2">
      <c r="B11" s="78" t="s">
        <v>121</v>
      </c>
      <c r="C11" s="78"/>
      <c r="D11" s="78"/>
      <c r="F11" s="66"/>
      <c r="G11" s="17" t="s">
        <v>122</v>
      </c>
    </row>
    <row r="13" spans="1:8" x14ac:dyDescent="0.2">
      <c r="B13" s="78" t="s">
        <v>121</v>
      </c>
      <c r="C13" s="78"/>
      <c r="D13" s="78"/>
      <c r="F13" s="66"/>
      <c r="G13" s="17" t="s">
        <v>123</v>
      </c>
    </row>
    <row r="15" spans="1:8" ht="15" x14ac:dyDescent="0.2">
      <c r="B15" s="82" t="s">
        <v>124</v>
      </c>
      <c r="C15" s="82"/>
      <c r="D15" s="82"/>
      <c r="E15" s="82"/>
      <c r="F15" s="82"/>
      <c r="G15" s="82"/>
    </row>
    <row r="16" spans="1:8" ht="45" x14ac:dyDescent="0.2">
      <c r="B16" s="83" t="s">
        <v>125</v>
      </c>
      <c r="C16" s="84" t="s">
        <v>126</v>
      </c>
      <c r="D16" s="84" t="s">
        <v>127</v>
      </c>
      <c r="E16" s="84" t="s">
        <v>120</v>
      </c>
      <c r="F16" s="84" t="s">
        <v>128</v>
      </c>
      <c r="G16" s="84" t="s">
        <v>129</v>
      </c>
    </row>
    <row r="17" spans="1:8" ht="15" x14ac:dyDescent="0.2">
      <c r="B17" s="69" t="s">
        <v>107</v>
      </c>
      <c r="C17" s="19">
        <v>55</v>
      </c>
      <c r="D17" s="19">
        <f>C17+6</f>
        <v>61</v>
      </c>
      <c r="E17" s="19">
        <v>77</v>
      </c>
      <c r="F17" s="19">
        <f t="shared" ref="F17" si="0">E17+6</f>
        <v>83</v>
      </c>
      <c r="G17" s="19">
        <f>F17+1</f>
        <v>84</v>
      </c>
    </row>
    <row r="18" spans="1:8" ht="15" x14ac:dyDescent="0.2">
      <c r="B18" s="69" t="s">
        <v>108</v>
      </c>
      <c r="C18" s="19">
        <f>C17+4</f>
        <v>59</v>
      </c>
      <c r="D18" s="19">
        <f t="shared" ref="D18:F21" si="1">C18+6</f>
        <v>65</v>
      </c>
      <c r="E18" s="19">
        <f t="shared" si="1"/>
        <v>71</v>
      </c>
      <c r="F18" s="19">
        <f t="shared" si="1"/>
        <v>77</v>
      </c>
      <c r="G18" s="19">
        <f t="shared" ref="G18:G21" si="2">F18+1</f>
        <v>78</v>
      </c>
    </row>
    <row r="19" spans="1:8" ht="15" x14ac:dyDescent="0.2">
      <c r="B19" s="69" t="s">
        <v>109</v>
      </c>
      <c r="C19" s="19">
        <f t="shared" ref="C19:C21" si="3">C18+4</f>
        <v>63</v>
      </c>
      <c r="D19" s="19">
        <f t="shared" si="1"/>
        <v>69</v>
      </c>
      <c r="E19" s="19">
        <f t="shared" si="1"/>
        <v>75</v>
      </c>
      <c r="F19" s="19">
        <f t="shared" si="1"/>
        <v>81</v>
      </c>
      <c r="G19" s="19">
        <f t="shared" si="2"/>
        <v>82</v>
      </c>
    </row>
    <row r="20" spans="1:8" ht="15" x14ac:dyDescent="0.2">
      <c r="B20" s="69" t="s">
        <v>110</v>
      </c>
      <c r="C20" s="19">
        <f t="shared" si="3"/>
        <v>67</v>
      </c>
      <c r="D20" s="19">
        <f t="shared" si="1"/>
        <v>73</v>
      </c>
      <c r="E20" s="19">
        <f t="shared" si="1"/>
        <v>79</v>
      </c>
      <c r="F20" s="19">
        <f t="shared" si="1"/>
        <v>85</v>
      </c>
      <c r="G20" s="19">
        <f t="shared" si="2"/>
        <v>86</v>
      </c>
    </row>
    <row r="21" spans="1:8" ht="15" x14ac:dyDescent="0.2">
      <c r="B21" s="69" t="s">
        <v>111</v>
      </c>
      <c r="C21" s="19">
        <f t="shared" si="3"/>
        <v>71</v>
      </c>
      <c r="D21" s="19">
        <f t="shared" si="1"/>
        <v>77</v>
      </c>
      <c r="E21" s="19">
        <f t="shared" si="1"/>
        <v>83</v>
      </c>
      <c r="F21" s="19">
        <f t="shared" si="1"/>
        <v>89</v>
      </c>
      <c r="G21" s="19">
        <f t="shared" si="2"/>
        <v>90</v>
      </c>
    </row>
    <row r="24" spans="1:8" ht="15" x14ac:dyDescent="0.25">
      <c r="B24" s="17" t="s">
        <v>130</v>
      </c>
    </row>
    <row r="26" spans="1:8" x14ac:dyDescent="0.2">
      <c r="A26" s="11"/>
      <c r="E26" s="11"/>
      <c r="F26" s="11"/>
      <c r="G26" s="11"/>
      <c r="H26" s="11"/>
    </row>
    <row r="27" spans="1:8" x14ac:dyDescent="0.2">
      <c r="A27" s="11"/>
      <c r="E27" s="11"/>
      <c r="F27" s="11"/>
      <c r="G27" s="11"/>
      <c r="H27" s="11"/>
    </row>
    <row r="28" spans="1:8" x14ac:dyDescent="0.2">
      <c r="A28" s="11"/>
      <c r="E28" s="11"/>
      <c r="F28" s="11"/>
      <c r="G28" s="11"/>
      <c r="H28" s="11"/>
    </row>
  </sheetData>
  <mergeCells count="4">
    <mergeCell ref="A1:H1"/>
    <mergeCell ref="A2:H2"/>
    <mergeCell ref="A4:H4"/>
    <mergeCell ref="B15:G15"/>
  </mergeCells>
  <dataValidations count="2">
    <dataValidation type="list" allowBlank="1" showInputMessage="1" showErrorMessage="1" sqref="C8:C10">
      <formula1>$B$17:$B$21</formula1>
    </dataValidation>
    <dataValidation type="list" allowBlank="1" showInputMessage="1" showErrorMessage="1" sqref="C7">
      <formula1>$C$16:$G$16</formula1>
    </dataValidation>
  </dataValidations>
  <hyperlinks>
    <hyperlink ref="A2" r:id="rId1"/>
  </hyperlinks>
  <pageMargins left="0.7" right="0.7" top="0.78740157499999996" bottom="0.78740157499999996" header="0.3" footer="0.3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31"/>
  <sheetViews>
    <sheetView workbookViewId="0">
      <selection activeCell="G20" sqref="G20"/>
    </sheetView>
  </sheetViews>
  <sheetFormatPr defaultRowHeight="12.75" x14ac:dyDescent="0.2"/>
  <cols>
    <col min="1" max="1" width="5.42578125" customWidth="1"/>
    <col min="2" max="2" width="18.7109375" customWidth="1"/>
    <col min="3" max="3" width="20.7109375" customWidth="1"/>
  </cols>
  <sheetData>
    <row r="1" spans="1:5" ht="21" x14ac:dyDescent="0.2">
      <c r="A1" s="53" t="s">
        <v>131</v>
      </c>
      <c r="B1" s="53"/>
      <c r="C1" s="53"/>
      <c r="D1" s="53"/>
      <c r="E1" s="53"/>
    </row>
    <row r="2" spans="1:5" x14ac:dyDescent="0.2">
      <c r="A2" s="55" t="s">
        <v>44</v>
      </c>
      <c r="B2" s="56"/>
      <c r="C2" s="56"/>
      <c r="D2" s="56"/>
      <c r="E2" s="56"/>
    </row>
    <row r="3" spans="1:5" x14ac:dyDescent="0.2">
      <c r="A3" s="57"/>
      <c r="B3" s="46"/>
      <c r="C3" s="46"/>
      <c r="D3" s="46"/>
      <c r="E3" s="46"/>
    </row>
    <row r="4" spans="1:5" x14ac:dyDescent="0.2">
      <c r="A4" s="17"/>
      <c r="B4" s="51" t="s">
        <v>132</v>
      </c>
      <c r="C4" s="51" t="s">
        <v>133</v>
      </c>
      <c r="D4" s="17"/>
      <c r="E4" s="17"/>
    </row>
    <row r="5" spans="1:5" x14ac:dyDescent="0.2">
      <c r="A5" s="11"/>
      <c r="B5" s="11" t="s">
        <v>35</v>
      </c>
      <c r="C5" s="85">
        <v>120000</v>
      </c>
      <c r="D5" s="11"/>
      <c r="E5" s="11"/>
    </row>
    <row r="6" spans="1:5" x14ac:dyDescent="0.2">
      <c r="A6" s="11"/>
      <c r="B6" s="11" t="s">
        <v>37</v>
      </c>
      <c r="C6" s="85">
        <v>15000</v>
      </c>
      <c r="D6" s="11"/>
      <c r="E6" s="11"/>
    </row>
    <row r="7" spans="1:5" x14ac:dyDescent="0.2">
      <c r="A7" s="11"/>
      <c r="B7" s="11" t="s">
        <v>34</v>
      </c>
      <c r="C7" s="85">
        <v>25000</v>
      </c>
      <c r="D7" s="11"/>
      <c r="E7" s="11"/>
    </row>
    <row r="8" spans="1:5" x14ac:dyDescent="0.2">
      <c r="A8" s="11"/>
      <c r="B8" s="11" t="s">
        <v>57</v>
      </c>
      <c r="C8" s="85">
        <v>19000</v>
      </c>
      <c r="D8" s="11"/>
      <c r="E8" s="11"/>
    </row>
    <row r="9" spans="1:5" x14ac:dyDescent="0.2">
      <c r="A9" s="11"/>
      <c r="B9" s="86" t="s">
        <v>36</v>
      </c>
      <c r="C9" s="87">
        <v>21000</v>
      </c>
      <c r="D9" s="11"/>
      <c r="E9" s="11"/>
    </row>
    <row r="10" spans="1:5" x14ac:dyDescent="0.2">
      <c r="A10" s="11"/>
      <c r="B10" s="88" t="s">
        <v>134</v>
      </c>
      <c r="C10" s="89">
        <f>SUM(C5:C9)</f>
        <v>200000</v>
      </c>
      <c r="D10" s="11"/>
      <c r="E10" s="11"/>
    </row>
    <row r="11" spans="1:5" x14ac:dyDescent="0.2">
      <c r="A11" s="17"/>
      <c r="B11" s="17"/>
      <c r="C11" s="17"/>
      <c r="D11" s="17"/>
      <c r="E11" s="17"/>
    </row>
    <row r="12" spans="1:5" x14ac:dyDescent="0.2">
      <c r="A12" s="11"/>
      <c r="B12" s="90" t="s">
        <v>135</v>
      </c>
      <c r="C12" s="91"/>
      <c r="D12" s="11"/>
      <c r="E12" s="11"/>
    </row>
    <row r="13" spans="1:5" x14ac:dyDescent="0.2">
      <c r="A13" s="17"/>
      <c r="B13" s="17"/>
      <c r="C13" s="17"/>
      <c r="D13" s="17"/>
      <c r="E13" s="17"/>
    </row>
    <row r="14" spans="1:5" x14ac:dyDescent="0.2">
      <c r="A14" s="17"/>
      <c r="B14" s="17"/>
      <c r="C14" s="17"/>
      <c r="D14" s="17"/>
      <c r="E14" s="17"/>
    </row>
    <row r="15" spans="1:5" x14ac:dyDescent="0.2">
      <c r="A15" s="17"/>
      <c r="B15" s="17"/>
      <c r="C15" s="17"/>
      <c r="D15" s="17"/>
      <c r="E15" s="17"/>
    </row>
    <row r="16" spans="1:5" x14ac:dyDescent="0.2">
      <c r="A16" s="17"/>
      <c r="B16" s="17"/>
      <c r="C16" s="17"/>
      <c r="D16" s="17"/>
      <c r="E16" s="17"/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7"/>
      <c r="B20" s="17"/>
      <c r="C20" s="17"/>
      <c r="D20" s="17"/>
      <c r="E20" s="17"/>
    </row>
    <row r="21" spans="1:5" x14ac:dyDescent="0.2">
      <c r="A21" s="17"/>
      <c r="B21" s="17"/>
      <c r="C21" s="17"/>
      <c r="D21" s="17"/>
      <c r="E21" s="17"/>
    </row>
    <row r="22" spans="1:5" x14ac:dyDescent="0.2">
      <c r="A22" s="17"/>
      <c r="B22" s="17"/>
      <c r="C22" s="17"/>
      <c r="D22" s="17"/>
      <c r="E22" s="17"/>
    </row>
    <row r="23" spans="1:5" x14ac:dyDescent="0.2">
      <c r="A23" s="17"/>
      <c r="B23" s="17"/>
      <c r="C23" s="17"/>
      <c r="D23" s="17"/>
      <c r="E23" s="17"/>
    </row>
    <row r="24" spans="1:5" x14ac:dyDescent="0.2">
      <c r="A24" s="17"/>
      <c r="B24" s="17"/>
      <c r="C24" s="17"/>
      <c r="D24" s="17"/>
      <c r="E24" s="17"/>
    </row>
    <row r="25" spans="1:5" x14ac:dyDescent="0.2">
      <c r="A25" s="17"/>
      <c r="B25" s="17"/>
      <c r="C25" s="17"/>
      <c r="D25" s="17"/>
      <c r="E25" s="17"/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7"/>
      <c r="B28" s="17"/>
      <c r="C28" s="17"/>
      <c r="D28" s="17"/>
      <c r="E28" s="17"/>
    </row>
    <row r="29" spans="1:5" x14ac:dyDescent="0.2">
      <c r="A29" s="17"/>
      <c r="B29" s="17"/>
      <c r="C29" s="17"/>
      <c r="D29" s="17"/>
      <c r="E29" s="17"/>
    </row>
    <row r="30" spans="1:5" x14ac:dyDescent="0.2">
      <c r="A30" s="17"/>
      <c r="B30" s="17"/>
      <c r="C30" s="17"/>
      <c r="D30" s="17"/>
      <c r="E30" s="17"/>
    </row>
    <row r="31" spans="1:5" x14ac:dyDescent="0.2">
      <c r="A31" s="17"/>
      <c r="B31" s="17"/>
      <c r="C31" s="17"/>
      <c r="D31" s="17"/>
      <c r="E31" s="17"/>
    </row>
  </sheetData>
  <mergeCells count="2">
    <mergeCell ref="A1:E1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24"/>
  <sheetViews>
    <sheetView workbookViewId="0">
      <selection activeCell="B13" sqref="B13"/>
    </sheetView>
  </sheetViews>
  <sheetFormatPr defaultRowHeight="12.75" x14ac:dyDescent="0.2"/>
  <cols>
    <col min="1" max="1" width="5" customWidth="1"/>
    <col min="2" max="2" width="20.85546875" customWidth="1"/>
    <col min="3" max="3" width="17" customWidth="1"/>
  </cols>
  <sheetData>
    <row r="1" spans="1:5" ht="21" x14ac:dyDescent="0.2">
      <c r="A1" s="53" t="s">
        <v>136</v>
      </c>
      <c r="B1" s="53"/>
      <c r="C1" s="53"/>
      <c r="D1" s="53"/>
      <c r="E1" s="53"/>
    </row>
    <row r="2" spans="1:5" x14ac:dyDescent="0.2">
      <c r="A2" s="55" t="s">
        <v>44</v>
      </c>
      <c r="B2" s="56"/>
      <c r="C2" s="56"/>
      <c r="D2" s="56"/>
      <c r="E2" s="56"/>
    </row>
    <row r="3" spans="1:5" x14ac:dyDescent="0.2">
      <c r="A3" s="57"/>
      <c r="B3" s="46"/>
      <c r="C3" s="46"/>
      <c r="D3" s="46"/>
      <c r="E3" s="46"/>
    </row>
    <row r="4" spans="1:5" x14ac:dyDescent="0.2">
      <c r="A4" s="17"/>
      <c r="B4" s="51" t="s">
        <v>132</v>
      </c>
      <c r="C4" s="51" t="s">
        <v>133</v>
      </c>
      <c r="D4" s="17"/>
      <c r="E4" s="17"/>
    </row>
    <row r="5" spans="1:5" x14ac:dyDescent="0.2">
      <c r="A5" s="11"/>
      <c r="B5" s="11" t="s">
        <v>35</v>
      </c>
      <c r="C5" s="85">
        <v>120000</v>
      </c>
      <c r="D5" s="11"/>
      <c r="E5" s="11"/>
    </row>
    <row r="6" spans="1:5" x14ac:dyDescent="0.2">
      <c r="A6" s="11"/>
      <c r="B6" s="11" t="s">
        <v>37</v>
      </c>
      <c r="C6" s="85">
        <v>15000</v>
      </c>
      <c r="D6" s="11"/>
      <c r="E6" s="11"/>
    </row>
    <row r="7" spans="1:5" x14ac:dyDescent="0.2">
      <c r="A7" s="11"/>
      <c r="B7" s="11" t="s">
        <v>34</v>
      </c>
      <c r="C7" s="85">
        <v>25000</v>
      </c>
      <c r="D7" s="11"/>
      <c r="E7" s="11"/>
    </row>
    <row r="8" spans="1:5" x14ac:dyDescent="0.2">
      <c r="A8" s="11"/>
      <c r="B8" s="11" t="s">
        <v>57</v>
      </c>
      <c r="C8" s="85">
        <v>19000</v>
      </c>
      <c r="D8" s="11"/>
      <c r="E8" s="11"/>
    </row>
    <row r="9" spans="1:5" x14ac:dyDescent="0.2">
      <c r="A9" s="11"/>
      <c r="B9" s="86" t="s">
        <v>36</v>
      </c>
      <c r="C9" s="87">
        <v>21000</v>
      </c>
      <c r="D9" s="11"/>
      <c r="E9" s="11"/>
    </row>
    <row r="10" spans="1:5" x14ac:dyDescent="0.2">
      <c r="A10" s="11"/>
      <c r="B10" s="88" t="s">
        <v>134</v>
      </c>
      <c r="C10" s="89">
        <f>SUM(C5:C9)</f>
        <v>200000</v>
      </c>
      <c r="D10" s="11"/>
      <c r="E10" s="11"/>
    </row>
    <row r="11" spans="1:5" x14ac:dyDescent="0.2">
      <c r="A11" s="17"/>
      <c r="B11" s="17"/>
      <c r="C11" s="17"/>
      <c r="D11" s="17"/>
      <c r="E11" s="17"/>
    </row>
    <row r="12" spans="1:5" ht="19.5" customHeight="1" x14ac:dyDescent="0.2">
      <c r="A12" s="11"/>
      <c r="B12" s="90" t="s">
        <v>136</v>
      </c>
      <c r="C12" s="91"/>
      <c r="D12" s="11"/>
      <c r="E12" s="11"/>
    </row>
    <row r="13" spans="1:5" x14ac:dyDescent="0.2">
      <c r="A13" s="17"/>
      <c r="B13" s="17"/>
      <c r="C13" s="17"/>
      <c r="D13" s="17"/>
      <c r="E13" s="17"/>
    </row>
    <row r="14" spans="1:5" x14ac:dyDescent="0.2">
      <c r="A14" s="17"/>
      <c r="B14" s="17"/>
      <c r="C14" s="17"/>
      <c r="D14" s="17"/>
      <c r="E14" s="17"/>
    </row>
    <row r="15" spans="1:5" x14ac:dyDescent="0.2">
      <c r="A15" s="17"/>
      <c r="B15" s="17"/>
      <c r="C15" s="17"/>
      <c r="D15" s="17"/>
      <c r="E15" s="17"/>
    </row>
    <row r="16" spans="1:5" x14ac:dyDescent="0.2">
      <c r="A16" s="17"/>
      <c r="B16" s="17"/>
      <c r="C16" s="17"/>
      <c r="D16" s="17"/>
      <c r="E16" s="17"/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7"/>
      <c r="B20" s="17"/>
      <c r="C20" s="17"/>
      <c r="D20" s="17"/>
      <c r="E20" s="17"/>
    </row>
    <row r="21" spans="1:5" x14ac:dyDescent="0.2">
      <c r="A21" s="17"/>
      <c r="B21" s="17"/>
      <c r="C21" s="17"/>
      <c r="D21" s="17"/>
      <c r="E21" s="17"/>
    </row>
    <row r="22" spans="1:5" x14ac:dyDescent="0.2">
      <c r="A22" s="17"/>
      <c r="B22" s="17"/>
      <c r="C22" s="17"/>
      <c r="D22" s="17"/>
      <c r="E22" s="17"/>
    </row>
    <row r="23" spans="1:5" x14ac:dyDescent="0.2">
      <c r="A23" s="17"/>
      <c r="B23" s="17"/>
      <c r="C23" s="17"/>
      <c r="D23" s="17"/>
      <c r="E23" s="17"/>
    </row>
    <row r="24" spans="1:5" x14ac:dyDescent="0.2">
      <c r="A24" s="17"/>
      <c r="B24" s="17"/>
      <c r="C24" s="17"/>
      <c r="D24" s="17"/>
      <c r="E24" s="17"/>
    </row>
  </sheetData>
  <mergeCells count="2">
    <mergeCell ref="A1:E1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3"/>
  <sheetViews>
    <sheetView workbookViewId="0">
      <selection activeCell="E1" sqref="E1"/>
    </sheetView>
  </sheetViews>
  <sheetFormatPr defaultRowHeight="12.75" x14ac:dyDescent="0.2"/>
  <cols>
    <col min="4" max="4" width="23" customWidth="1"/>
  </cols>
  <sheetData>
    <row r="1" spans="1:4" ht="18.75" x14ac:dyDescent="0.2">
      <c r="A1" s="92" t="s">
        <v>137</v>
      </c>
      <c r="B1" s="92"/>
      <c r="C1" s="92"/>
      <c r="D1" s="92"/>
    </row>
    <row r="2" spans="1:4" x14ac:dyDescent="0.2">
      <c r="A2" s="50" t="s">
        <v>60</v>
      </c>
      <c r="B2" s="50"/>
      <c r="C2" s="50"/>
      <c r="D2" s="50"/>
    </row>
    <row r="3" spans="1:4" x14ac:dyDescent="0.2">
      <c r="A3" s="17"/>
      <c r="B3" s="17"/>
      <c r="C3" s="17"/>
      <c r="D3" s="17"/>
    </row>
    <row r="4" spans="1:4" x14ac:dyDescent="0.2">
      <c r="A4" s="17"/>
      <c r="B4" s="17"/>
      <c r="C4" s="17"/>
      <c r="D4" s="17"/>
    </row>
    <row r="5" spans="1:4" x14ac:dyDescent="0.2">
      <c r="A5" s="64" t="s">
        <v>138</v>
      </c>
      <c r="B5" s="64"/>
      <c r="C5" s="64"/>
      <c r="D5" s="64"/>
    </row>
    <row r="6" spans="1:4" s="11" customFormat="1" ht="16.5" customHeight="1" x14ac:dyDescent="0.2">
      <c r="B6" s="93" t="s">
        <v>139</v>
      </c>
    </row>
    <row r="7" spans="1:4" s="11" customFormat="1" ht="16.5" customHeight="1" x14ac:dyDescent="0.2">
      <c r="B7" s="94">
        <v>81</v>
      </c>
      <c r="D7" s="95" t="s">
        <v>140</v>
      </c>
    </row>
    <row r="8" spans="1:4" s="11" customFormat="1" ht="16.5" customHeight="1" x14ac:dyDescent="0.2">
      <c r="B8" s="94">
        <v>-2</v>
      </c>
      <c r="D8" s="96"/>
    </row>
    <row r="9" spans="1:4" s="11" customFormat="1" ht="16.5" customHeight="1" x14ac:dyDescent="0.2">
      <c r="B9" s="94">
        <v>25</v>
      </c>
    </row>
    <row r="10" spans="1:4" s="11" customFormat="1" ht="16.5" customHeight="1" x14ac:dyDescent="0.2">
      <c r="B10" s="94">
        <v>1</v>
      </c>
    </row>
    <row r="11" spans="1:4" s="11" customFormat="1" ht="16.5" customHeight="1" x14ac:dyDescent="0.2">
      <c r="B11" s="94">
        <v>58</v>
      </c>
    </row>
    <row r="12" spans="1:4" s="11" customFormat="1" ht="16.5" customHeight="1" x14ac:dyDescent="0.2">
      <c r="B12" s="94">
        <v>-21</v>
      </c>
    </row>
    <row r="13" spans="1:4" s="11" customFormat="1" ht="16.5" customHeight="1" x14ac:dyDescent="0.2">
      <c r="B13" s="94">
        <v>9</v>
      </c>
    </row>
    <row r="14" spans="1:4" s="11" customFormat="1" ht="16.5" customHeight="1" x14ac:dyDescent="0.2">
      <c r="B14" s="97">
        <v>4</v>
      </c>
    </row>
    <row r="15" spans="1:4" x14ac:dyDescent="0.2">
      <c r="A15" s="17"/>
      <c r="B15" s="17"/>
      <c r="C15" s="17"/>
      <c r="D15" s="17"/>
    </row>
    <row r="16" spans="1:4" x14ac:dyDescent="0.2">
      <c r="A16" s="17"/>
      <c r="B16" s="17"/>
      <c r="C16" s="17"/>
      <c r="D16" s="17"/>
    </row>
    <row r="17" spans="1:4" x14ac:dyDescent="0.2">
      <c r="A17" s="17"/>
      <c r="B17" s="17"/>
      <c r="C17" s="17"/>
      <c r="D17" s="17"/>
    </row>
    <row r="18" spans="1:4" x14ac:dyDescent="0.2">
      <c r="A18" s="17"/>
      <c r="B18" s="17"/>
      <c r="C18" s="17"/>
      <c r="D18" s="17"/>
    </row>
    <row r="19" spans="1:4" x14ac:dyDescent="0.2">
      <c r="A19" s="17"/>
      <c r="B19" s="17"/>
      <c r="C19" s="17"/>
      <c r="D19" s="17"/>
    </row>
    <row r="20" spans="1:4" x14ac:dyDescent="0.2">
      <c r="A20" s="17"/>
      <c r="B20" s="17"/>
      <c r="C20" s="17"/>
      <c r="D20" s="17"/>
    </row>
    <row r="21" spans="1:4" x14ac:dyDescent="0.2">
      <c r="A21" s="17"/>
      <c r="B21" s="17"/>
      <c r="C21" s="17"/>
      <c r="D21" s="17"/>
    </row>
    <row r="22" spans="1:4" x14ac:dyDescent="0.2">
      <c r="A22" s="17"/>
      <c r="B22" s="17"/>
      <c r="C22" s="17"/>
      <c r="D22" s="17"/>
    </row>
    <row r="23" spans="1:4" x14ac:dyDescent="0.2">
      <c r="A23" s="17"/>
      <c r="B23" s="17"/>
      <c r="C23" s="17"/>
      <c r="D23" s="17"/>
    </row>
  </sheetData>
  <mergeCells count="3">
    <mergeCell ref="A1:D1"/>
    <mergeCell ref="A2:D2"/>
    <mergeCell ref="A5:D5"/>
  </mergeCells>
  <hyperlinks>
    <hyperlink ref="A2:D2" r:id="rId1" display="http://office.lasakovi.com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00"/>
  </sheetPr>
  <dimension ref="A1:H22"/>
  <sheetViews>
    <sheetView workbookViewId="0">
      <selection activeCell="G23" sqref="G23"/>
    </sheetView>
  </sheetViews>
  <sheetFormatPr defaultRowHeight="12.75" x14ac:dyDescent="0.2"/>
  <sheetData>
    <row r="1" spans="1:8" ht="23.25" x14ac:dyDescent="0.2">
      <c r="A1" s="98" t="s">
        <v>156</v>
      </c>
      <c r="B1" s="99"/>
      <c r="C1" s="99"/>
      <c r="D1" s="99"/>
      <c r="E1" s="99"/>
      <c r="F1" s="99"/>
      <c r="G1" s="99"/>
      <c r="H1" s="99"/>
    </row>
    <row r="2" spans="1:8" x14ac:dyDescent="0.2">
      <c r="A2" s="100" t="s">
        <v>105</v>
      </c>
      <c r="B2" s="101"/>
      <c r="C2" s="101"/>
      <c r="D2" s="101"/>
      <c r="E2" s="101"/>
      <c r="F2" s="101"/>
      <c r="G2" s="101"/>
      <c r="H2" s="101"/>
    </row>
    <row r="3" spans="1:8" x14ac:dyDescent="0.2">
      <c r="A3" s="46"/>
      <c r="B3" s="46"/>
      <c r="C3" s="46"/>
      <c r="D3" s="46"/>
      <c r="E3" s="46"/>
      <c r="F3" s="46"/>
      <c r="G3" s="46"/>
      <c r="H3" s="46"/>
    </row>
    <row r="4" spans="1:8" x14ac:dyDescent="0.2">
      <c r="A4" s="17"/>
      <c r="B4" s="17"/>
      <c r="C4" s="17"/>
      <c r="D4" s="17"/>
      <c r="E4" s="17"/>
      <c r="F4" s="17"/>
      <c r="G4" s="17"/>
      <c r="H4" s="17"/>
    </row>
    <row r="5" spans="1:8" ht="18.75" x14ac:dyDescent="0.2">
      <c r="A5" s="17"/>
      <c r="B5" s="102" t="s">
        <v>141</v>
      </c>
      <c r="C5" s="103"/>
      <c r="D5" s="103"/>
      <c r="E5" s="104">
        <v>35</v>
      </c>
      <c r="F5" s="105"/>
      <c r="G5" s="105"/>
      <c r="H5" s="17"/>
    </row>
    <row r="6" spans="1:8" x14ac:dyDescent="0.2">
      <c r="A6" s="17"/>
      <c r="B6" s="17"/>
      <c r="C6" s="17"/>
      <c r="D6" s="17"/>
      <c r="E6" s="17"/>
      <c r="F6" s="17"/>
      <c r="G6" s="17"/>
      <c r="H6" s="17"/>
    </row>
    <row r="7" spans="1:8" ht="15.75" thickBot="1" x14ac:dyDescent="0.3">
      <c r="A7" s="17"/>
      <c r="B7" s="106" t="s">
        <v>142</v>
      </c>
      <c r="C7" s="107" t="s">
        <v>31</v>
      </c>
      <c r="D7" s="107" t="s">
        <v>41</v>
      </c>
      <c r="E7" s="107" t="s">
        <v>143</v>
      </c>
      <c r="F7" s="108" t="s">
        <v>84</v>
      </c>
      <c r="G7" s="109" t="s">
        <v>144</v>
      </c>
      <c r="H7" s="17"/>
    </row>
    <row r="8" spans="1:8" ht="13.5" thickTop="1" x14ac:dyDescent="0.2">
      <c r="A8" s="17"/>
      <c r="B8" s="110">
        <v>1</v>
      </c>
      <c r="C8" s="111" t="s">
        <v>38</v>
      </c>
      <c r="D8" s="111">
        <v>20</v>
      </c>
      <c r="E8" s="111" t="s">
        <v>145</v>
      </c>
      <c r="F8" s="112" t="s">
        <v>87</v>
      </c>
      <c r="G8" s="113">
        <v>10</v>
      </c>
      <c r="H8" s="17"/>
    </row>
    <row r="9" spans="1:8" x14ac:dyDescent="0.2">
      <c r="A9" s="17"/>
      <c r="B9" s="114">
        <v>2</v>
      </c>
      <c r="C9" s="115" t="s">
        <v>146</v>
      </c>
      <c r="D9" s="115">
        <v>25</v>
      </c>
      <c r="E9" s="115" t="s">
        <v>145</v>
      </c>
      <c r="F9" s="116" t="s">
        <v>87</v>
      </c>
      <c r="G9" s="117">
        <v>100</v>
      </c>
      <c r="H9" s="17"/>
    </row>
    <row r="10" spans="1:8" x14ac:dyDescent="0.2">
      <c r="A10" s="17"/>
      <c r="B10" s="114">
        <v>3</v>
      </c>
      <c r="C10" s="115" t="s">
        <v>36</v>
      </c>
      <c r="D10" s="115">
        <v>29</v>
      </c>
      <c r="E10" s="115" t="s">
        <v>145</v>
      </c>
      <c r="F10" s="116" t="s">
        <v>90</v>
      </c>
      <c r="G10" s="117">
        <v>10</v>
      </c>
      <c r="H10" s="17"/>
    </row>
    <row r="11" spans="1:8" x14ac:dyDescent="0.2">
      <c r="A11" s="17"/>
      <c r="B11" s="114">
        <v>4</v>
      </c>
      <c r="C11" s="115" t="s">
        <v>96</v>
      </c>
      <c r="D11" s="115">
        <v>32</v>
      </c>
      <c r="E11" s="115" t="s">
        <v>147</v>
      </c>
      <c r="F11" s="116" t="s">
        <v>87</v>
      </c>
      <c r="G11" s="117">
        <v>10</v>
      </c>
      <c r="H11" s="17"/>
    </row>
    <row r="12" spans="1:8" x14ac:dyDescent="0.2">
      <c r="A12" s="17"/>
      <c r="B12" s="114">
        <v>5</v>
      </c>
      <c r="C12" s="115" t="s">
        <v>35</v>
      </c>
      <c r="D12" s="115">
        <v>34</v>
      </c>
      <c r="E12" s="115" t="s">
        <v>147</v>
      </c>
      <c r="F12" s="116" t="s">
        <v>90</v>
      </c>
      <c r="G12" s="117">
        <v>10</v>
      </c>
      <c r="H12" s="17"/>
    </row>
    <row r="13" spans="1:8" x14ac:dyDescent="0.2">
      <c r="A13" s="17"/>
      <c r="B13" s="114">
        <v>6</v>
      </c>
      <c r="C13" s="115" t="s">
        <v>34</v>
      </c>
      <c r="D13" s="115">
        <v>35</v>
      </c>
      <c r="E13" s="115" t="s">
        <v>147</v>
      </c>
      <c r="F13" s="116" t="s">
        <v>148</v>
      </c>
      <c r="G13" s="117">
        <v>10</v>
      </c>
      <c r="H13" s="17"/>
    </row>
    <row r="14" spans="1:8" x14ac:dyDescent="0.2">
      <c r="A14" s="17"/>
      <c r="B14" s="114">
        <v>7</v>
      </c>
      <c r="C14" s="115" t="s">
        <v>57</v>
      </c>
      <c r="D14" s="115">
        <v>42</v>
      </c>
      <c r="E14" s="115" t="s">
        <v>145</v>
      </c>
      <c r="F14" s="116" t="s">
        <v>148</v>
      </c>
      <c r="G14" s="117">
        <v>10</v>
      </c>
      <c r="H14" s="17"/>
    </row>
    <row r="15" spans="1:8" x14ac:dyDescent="0.2">
      <c r="A15" s="17"/>
      <c r="B15" s="114">
        <v>8</v>
      </c>
      <c r="C15" s="115" t="s">
        <v>149</v>
      </c>
      <c r="D15" s="115">
        <v>43</v>
      </c>
      <c r="E15" s="115" t="s">
        <v>145</v>
      </c>
      <c r="F15" s="116" t="s">
        <v>100</v>
      </c>
      <c r="G15" s="117">
        <v>10</v>
      </c>
      <c r="H15" s="17"/>
    </row>
    <row r="16" spans="1:8" x14ac:dyDescent="0.2">
      <c r="A16" s="17"/>
      <c r="B16" s="114">
        <v>9</v>
      </c>
      <c r="C16" s="115" t="s">
        <v>150</v>
      </c>
      <c r="D16" s="115">
        <v>44</v>
      </c>
      <c r="E16" s="115" t="s">
        <v>145</v>
      </c>
      <c r="F16" s="116" t="s">
        <v>100</v>
      </c>
      <c r="G16" s="117">
        <v>10</v>
      </c>
      <c r="H16" s="17"/>
    </row>
    <row r="17" spans="1:8" x14ac:dyDescent="0.2">
      <c r="A17" s="17"/>
      <c r="B17" s="114">
        <v>10</v>
      </c>
      <c r="C17" s="115" t="s">
        <v>151</v>
      </c>
      <c r="D17" s="115">
        <v>45</v>
      </c>
      <c r="E17" s="115" t="s">
        <v>145</v>
      </c>
      <c r="F17" s="116" t="s">
        <v>152</v>
      </c>
      <c r="G17" s="117">
        <v>10</v>
      </c>
      <c r="H17" s="17"/>
    </row>
    <row r="18" spans="1:8" x14ac:dyDescent="0.2">
      <c r="A18" s="17"/>
      <c r="B18" s="114">
        <v>11</v>
      </c>
      <c r="C18" s="115" t="s">
        <v>153</v>
      </c>
      <c r="D18" s="115">
        <v>50</v>
      </c>
      <c r="E18" s="115" t="s">
        <v>147</v>
      </c>
      <c r="F18" s="116" t="s">
        <v>90</v>
      </c>
      <c r="G18" s="117">
        <v>10</v>
      </c>
      <c r="H18" s="17"/>
    </row>
    <row r="19" spans="1:8" x14ac:dyDescent="0.2">
      <c r="A19" s="17"/>
      <c r="B19" s="114">
        <v>12</v>
      </c>
      <c r="C19" s="115" t="s">
        <v>154</v>
      </c>
      <c r="D19" s="115">
        <v>52</v>
      </c>
      <c r="E19" s="115" t="s">
        <v>147</v>
      </c>
      <c r="F19" s="116" t="s">
        <v>90</v>
      </c>
      <c r="G19" s="117">
        <v>10</v>
      </c>
      <c r="H19" s="17"/>
    </row>
    <row r="20" spans="1:8" x14ac:dyDescent="0.2">
      <c r="A20" s="17"/>
      <c r="B20" s="118">
        <v>13</v>
      </c>
      <c r="C20" s="119" t="s">
        <v>155</v>
      </c>
      <c r="D20" s="119">
        <v>55</v>
      </c>
      <c r="E20" s="119" t="s">
        <v>147</v>
      </c>
      <c r="F20" s="120" t="s">
        <v>152</v>
      </c>
      <c r="G20" s="121">
        <v>11</v>
      </c>
      <c r="H20" s="17"/>
    </row>
    <row r="21" spans="1:8" x14ac:dyDescent="0.2">
      <c r="A21" s="17"/>
      <c r="B21" s="17"/>
      <c r="C21" s="17"/>
      <c r="D21" s="17"/>
      <c r="E21" s="17"/>
      <c r="F21" s="17"/>
      <c r="G21" s="17"/>
      <c r="H21" s="17"/>
    </row>
    <row r="22" spans="1:8" x14ac:dyDescent="0.2">
      <c r="A22" s="122" t="s">
        <v>157</v>
      </c>
      <c r="B22" s="122"/>
      <c r="C22" s="122"/>
      <c r="D22" s="122"/>
      <c r="E22" s="122"/>
      <c r="F22" s="122"/>
      <c r="G22" s="122"/>
      <c r="H22" s="122"/>
    </row>
  </sheetData>
  <mergeCells count="3">
    <mergeCell ref="A1:H1"/>
    <mergeCell ref="A2:H2"/>
    <mergeCell ref="A22:H22"/>
  </mergeCells>
  <conditionalFormatting sqref="B8:G20">
    <cfRule type="expression" dxfId="1" priority="1">
      <formula>#REF!=1</formula>
    </cfRule>
    <cfRule type="expression" dxfId="0" priority="2">
      <formula>"$G11=1"</formula>
    </cfRule>
  </conditionalFormatting>
  <hyperlinks>
    <hyperlink ref="A2" r:id="rId1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11"/>
  <sheetViews>
    <sheetView workbookViewId="0">
      <selection activeCell="F31" sqref="F31"/>
    </sheetView>
  </sheetViews>
  <sheetFormatPr defaultRowHeight="12.75" x14ac:dyDescent="0.2"/>
  <cols>
    <col min="1" max="1" width="3.7109375" customWidth="1"/>
  </cols>
  <sheetData>
    <row r="1" spans="1:6" ht="24" customHeight="1" x14ac:dyDescent="0.2">
      <c r="A1" s="35" t="s">
        <v>19</v>
      </c>
      <c r="B1" s="35"/>
      <c r="C1" s="35"/>
      <c r="D1" s="35"/>
      <c r="E1" s="35"/>
      <c r="F1" s="35"/>
    </row>
    <row r="4" spans="1:6" ht="15" customHeight="1" x14ac:dyDescent="0.2">
      <c r="B4" s="24" t="s">
        <v>8</v>
      </c>
      <c r="C4" s="23" t="s">
        <v>9</v>
      </c>
      <c r="D4" s="23" t="s">
        <v>10</v>
      </c>
      <c r="E4" s="23" t="s">
        <v>11</v>
      </c>
    </row>
    <row r="5" spans="1:6" x14ac:dyDescent="0.2">
      <c r="B5" s="15" t="s">
        <v>12</v>
      </c>
      <c r="C5" s="16">
        <v>1000</v>
      </c>
      <c r="D5" s="16">
        <v>1200</v>
      </c>
      <c r="E5" s="16"/>
    </row>
    <row r="6" spans="1:6" x14ac:dyDescent="0.2">
      <c r="B6" s="15" t="s">
        <v>13</v>
      </c>
      <c r="C6" s="16">
        <v>1000</v>
      </c>
      <c r="D6" s="16">
        <v>1100</v>
      </c>
      <c r="E6" s="15"/>
    </row>
    <row r="7" spans="1:6" x14ac:dyDescent="0.2">
      <c r="B7" s="15" t="s">
        <v>14</v>
      </c>
      <c r="C7" s="16">
        <v>1000</v>
      </c>
      <c r="D7" s="16">
        <v>1000</v>
      </c>
      <c r="E7" s="15"/>
    </row>
    <row r="8" spans="1:6" x14ac:dyDescent="0.2">
      <c r="B8" s="15" t="s">
        <v>15</v>
      </c>
      <c r="C8" s="16">
        <v>1000</v>
      </c>
      <c r="D8" s="16">
        <v>900</v>
      </c>
      <c r="E8" s="15"/>
    </row>
    <row r="9" spans="1:6" x14ac:dyDescent="0.2">
      <c r="B9" s="15" t="s">
        <v>16</v>
      </c>
      <c r="C9" s="16">
        <v>1000</v>
      </c>
      <c r="D9" s="16">
        <v>800</v>
      </c>
      <c r="E9" s="15"/>
    </row>
    <row r="10" spans="1:6" x14ac:dyDescent="0.2">
      <c r="B10" s="15" t="s">
        <v>17</v>
      </c>
      <c r="C10" s="16">
        <v>1000</v>
      </c>
      <c r="D10" s="16">
        <v>700</v>
      </c>
      <c r="E10" s="15"/>
    </row>
    <row r="11" spans="1:6" x14ac:dyDescent="0.2">
      <c r="B11" s="15" t="s">
        <v>18</v>
      </c>
      <c r="C11" s="16">
        <v>1000</v>
      </c>
      <c r="D11" s="16">
        <v>600</v>
      </c>
      <c r="E11" s="15"/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13"/>
  <sheetViews>
    <sheetView workbookViewId="0">
      <selection activeCell="F31" sqref="F31"/>
    </sheetView>
  </sheetViews>
  <sheetFormatPr defaultRowHeight="12.75" x14ac:dyDescent="0.2"/>
  <cols>
    <col min="1" max="1" width="3.7109375" customWidth="1"/>
    <col min="2" max="2" width="10.42578125" customWidth="1"/>
    <col min="3" max="3" width="11.28515625" customWidth="1"/>
    <col min="4" max="4" width="10.140625" customWidth="1"/>
    <col min="5" max="5" width="9.5703125" customWidth="1"/>
    <col min="7" max="7" width="10.5703125" customWidth="1"/>
  </cols>
  <sheetData>
    <row r="1" spans="1:8" ht="23.25" customHeight="1" x14ac:dyDescent="0.2">
      <c r="A1" s="35" t="s">
        <v>23</v>
      </c>
      <c r="B1" s="35"/>
      <c r="C1" s="35"/>
      <c r="D1" s="35"/>
      <c r="E1" s="35"/>
    </row>
    <row r="6" spans="1:8" ht="15" customHeight="1" x14ac:dyDescent="0.2">
      <c r="B6" s="23" t="s">
        <v>8</v>
      </c>
      <c r="C6" s="23" t="s">
        <v>25</v>
      </c>
      <c r="D6" s="23" t="s">
        <v>20</v>
      </c>
    </row>
    <row r="7" spans="1:8" x14ac:dyDescent="0.2">
      <c r="B7" s="19" t="s">
        <v>12</v>
      </c>
      <c r="C7" s="19">
        <v>1</v>
      </c>
      <c r="D7" s="19"/>
      <c r="G7" s="20" t="s">
        <v>21</v>
      </c>
      <c r="H7" s="21">
        <v>27.43</v>
      </c>
    </row>
    <row r="8" spans="1:8" x14ac:dyDescent="0.2">
      <c r="B8" s="19" t="s">
        <v>13</v>
      </c>
      <c r="C8" s="19">
        <v>2</v>
      </c>
      <c r="D8" s="19"/>
      <c r="E8" s="17"/>
      <c r="F8" s="17"/>
      <c r="G8" s="20" t="s">
        <v>22</v>
      </c>
      <c r="H8" s="21">
        <v>24.03</v>
      </c>
    </row>
    <row r="9" spans="1:8" x14ac:dyDescent="0.2">
      <c r="B9" s="19" t="s">
        <v>14</v>
      </c>
      <c r="C9" s="19">
        <v>3</v>
      </c>
      <c r="D9" s="19"/>
      <c r="E9" s="17"/>
      <c r="F9" s="17"/>
      <c r="G9" s="20" t="s">
        <v>24</v>
      </c>
      <c r="H9" s="21">
        <v>32.14</v>
      </c>
    </row>
    <row r="10" spans="1:8" x14ac:dyDescent="0.2">
      <c r="B10" s="19" t="s">
        <v>15</v>
      </c>
      <c r="C10" s="19">
        <v>4</v>
      </c>
      <c r="D10" s="19"/>
      <c r="E10" s="18"/>
      <c r="F10" s="17"/>
    </row>
    <row r="11" spans="1:8" x14ac:dyDescent="0.2">
      <c r="B11" s="19" t="s">
        <v>16</v>
      </c>
      <c r="C11" s="19">
        <v>5</v>
      </c>
      <c r="D11" s="19"/>
      <c r="E11" s="17"/>
      <c r="F11" s="17"/>
    </row>
    <row r="12" spans="1:8" x14ac:dyDescent="0.2">
      <c r="B12" s="19" t="s">
        <v>17</v>
      </c>
      <c r="C12" s="19">
        <v>6</v>
      </c>
      <c r="D12" s="19"/>
      <c r="E12" s="17"/>
      <c r="F12" s="17"/>
    </row>
    <row r="13" spans="1:8" x14ac:dyDescent="0.2">
      <c r="B13" s="19" t="s">
        <v>18</v>
      </c>
      <c r="C13" s="19">
        <v>7</v>
      </c>
      <c r="D13" s="19"/>
      <c r="E13" s="17"/>
      <c r="F13" s="17"/>
    </row>
  </sheetData>
  <mergeCells count="1"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7"/>
  <sheetViews>
    <sheetView zoomScale="110" zoomScaleNormal="110" workbookViewId="0">
      <selection activeCell="F31" sqref="F31"/>
    </sheetView>
  </sheetViews>
  <sheetFormatPr defaultRowHeight="12.75" x14ac:dyDescent="0.2"/>
  <cols>
    <col min="1" max="1" width="5.28515625" customWidth="1"/>
    <col min="2" max="7" width="8.28515625" customWidth="1"/>
    <col min="8" max="8" width="19.5703125" customWidth="1"/>
    <col min="9" max="9" width="5" customWidth="1"/>
  </cols>
  <sheetData>
    <row r="1" spans="1:9" ht="24" customHeight="1" x14ac:dyDescent="0.2">
      <c r="A1" s="35" t="s">
        <v>4</v>
      </c>
      <c r="B1" s="35"/>
      <c r="C1" s="35"/>
      <c r="D1" s="35"/>
      <c r="E1" s="35"/>
      <c r="F1" s="35"/>
      <c r="G1" s="35"/>
      <c r="H1" s="35"/>
      <c r="I1" s="35"/>
    </row>
    <row r="4" spans="1:9" ht="16.5" customHeight="1" x14ac:dyDescent="0.2">
      <c r="A4" s="37" t="s">
        <v>7</v>
      </c>
      <c r="B4" s="37"/>
      <c r="C4" s="37"/>
      <c r="D4" s="37"/>
      <c r="E4" s="37"/>
      <c r="F4" s="37"/>
      <c r="G4" s="37"/>
      <c r="H4" s="37"/>
      <c r="I4" s="37"/>
    </row>
    <row r="6" spans="1:9" s="11" customFormat="1" ht="15.75" customHeight="1" x14ac:dyDescent="0.2">
      <c r="B6" s="9"/>
      <c r="C6" s="22"/>
      <c r="D6" s="22"/>
      <c r="E6" s="22"/>
      <c r="F6" s="22"/>
      <c r="G6" s="22"/>
      <c r="H6" s="12">
        <v>1</v>
      </c>
    </row>
    <row r="7" spans="1:9" s="11" customFormat="1" ht="15.75" customHeight="1" x14ac:dyDescent="0.2">
      <c r="B7" s="22"/>
      <c r="C7" s="22"/>
      <c r="D7" s="22"/>
      <c r="E7" s="22"/>
      <c r="F7" s="22"/>
      <c r="G7" s="22"/>
      <c r="H7" s="12">
        <v>2</v>
      </c>
    </row>
    <row r="8" spans="1:9" s="11" customFormat="1" ht="15.75" customHeight="1" x14ac:dyDescent="0.2">
      <c r="B8" s="22"/>
      <c r="C8" s="22"/>
      <c r="D8" s="22"/>
      <c r="E8" s="22"/>
      <c r="F8" s="22"/>
      <c r="G8" s="22"/>
      <c r="H8" s="12">
        <v>3</v>
      </c>
    </row>
    <row r="9" spans="1:9" s="11" customFormat="1" ht="15.75" customHeight="1" x14ac:dyDescent="0.2">
      <c r="B9" s="22"/>
      <c r="C9" s="22"/>
      <c r="D9" s="22"/>
      <c r="E9" s="22"/>
      <c r="F9" s="22"/>
      <c r="G9" s="22"/>
      <c r="H9" s="12">
        <v>4</v>
      </c>
    </row>
    <row r="10" spans="1:9" s="11" customFormat="1" ht="15.75" customHeight="1" x14ac:dyDescent="0.2">
      <c r="B10" s="22"/>
      <c r="C10" s="22"/>
      <c r="D10" s="22"/>
      <c r="E10" s="22"/>
      <c r="F10" s="22"/>
      <c r="G10" s="22"/>
      <c r="H10" s="12">
        <v>5</v>
      </c>
    </row>
    <row r="11" spans="1:9" s="11" customFormat="1" ht="15.75" customHeight="1" x14ac:dyDescent="0.2">
      <c r="B11" s="22"/>
      <c r="C11" s="22"/>
      <c r="D11" s="22"/>
      <c r="E11" s="22"/>
      <c r="F11" s="22"/>
      <c r="G11" s="22"/>
      <c r="H11" s="12">
        <v>6</v>
      </c>
    </row>
    <row r="12" spans="1:9" s="11" customFormat="1" ht="15.75" customHeight="1" x14ac:dyDescent="0.2">
      <c r="B12" s="22"/>
      <c r="C12" s="22"/>
      <c r="D12" s="22"/>
      <c r="E12" s="22"/>
      <c r="F12" s="22"/>
      <c r="G12" s="22"/>
      <c r="H12" s="12">
        <v>7</v>
      </c>
    </row>
    <row r="13" spans="1:9" ht="45.75" customHeight="1" x14ac:dyDescent="0.2"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3" t="s">
        <v>6</v>
      </c>
    </row>
    <row r="15" spans="1:9" x14ac:dyDescent="0.2">
      <c r="A15" s="36" t="s">
        <v>5</v>
      </c>
      <c r="B15" s="36"/>
      <c r="C15" s="36"/>
      <c r="D15" s="36"/>
      <c r="E15" s="36"/>
      <c r="F15" s="36"/>
      <c r="G15" s="36"/>
      <c r="H15" s="36"/>
      <c r="I15" s="36"/>
    </row>
    <row r="17" spans="2:2" x14ac:dyDescent="0.2">
      <c r="B17" s="14"/>
    </row>
  </sheetData>
  <mergeCells count="3">
    <mergeCell ref="A1:I1"/>
    <mergeCell ref="A15:I15"/>
    <mergeCell ref="A4:I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7"/>
  <sheetViews>
    <sheetView workbookViewId="0">
      <selection activeCell="F31" sqref="F31"/>
    </sheetView>
  </sheetViews>
  <sheetFormatPr defaultRowHeight="12.75" x14ac:dyDescent="0.2"/>
  <cols>
    <col min="1" max="1" width="4.7109375" customWidth="1"/>
    <col min="3" max="3" width="10.5703125" customWidth="1"/>
    <col min="6" max="6" width="7.28515625" customWidth="1"/>
    <col min="7" max="7" width="12" customWidth="1"/>
    <col min="9" max="9" width="21.28515625" customWidth="1"/>
  </cols>
  <sheetData>
    <row r="1" spans="1:9" ht="18.75" customHeight="1" x14ac:dyDescent="0.2">
      <c r="A1" s="35" t="s">
        <v>23</v>
      </c>
      <c r="B1" s="35"/>
      <c r="C1" s="35"/>
      <c r="D1" s="35"/>
      <c r="E1" s="35"/>
      <c r="F1" s="17"/>
      <c r="G1" s="17"/>
      <c r="H1" s="17"/>
    </row>
    <row r="2" spans="1:9" x14ac:dyDescent="0.2">
      <c r="A2" s="17"/>
      <c r="B2" s="17"/>
      <c r="C2" s="17"/>
      <c r="D2" s="17"/>
      <c r="E2" s="17"/>
      <c r="F2" s="17"/>
      <c r="G2" s="17"/>
      <c r="H2" s="17"/>
    </row>
    <row r="3" spans="1:9" x14ac:dyDescent="0.2">
      <c r="A3" s="17"/>
      <c r="B3" s="17"/>
      <c r="C3" s="17"/>
      <c r="D3" s="17"/>
      <c r="E3" s="17"/>
      <c r="F3" s="17"/>
      <c r="G3" s="17"/>
      <c r="H3" s="17"/>
    </row>
    <row r="4" spans="1:9" x14ac:dyDescent="0.2">
      <c r="A4" s="17"/>
      <c r="B4" s="17"/>
      <c r="C4" s="17"/>
      <c r="D4" s="17"/>
      <c r="E4" s="17"/>
      <c r="F4" s="17"/>
      <c r="G4" s="17"/>
      <c r="H4" s="17"/>
    </row>
    <row r="5" spans="1:9" x14ac:dyDescent="0.2">
      <c r="A5" s="17"/>
      <c r="B5" s="17"/>
      <c r="C5" s="17"/>
      <c r="D5" s="17"/>
      <c r="E5" s="17"/>
      <c r="F5" s="17"/>
      <c r="G5" s="17"/>
      <c r="H5" s="17"/>
    </row>
    <row r="6" spans="1:9" ht="15.75" customHeight="1" x14ac:dyDescent="0.2">
      <c r="A6" s="17"/>
      <c r="B6" s="23" t="s">
        <v>8</v>
      </c>
      <c r="C6" s="23" t="s">
        <v>29</v>
      </c>
      <c r="D6" s="23" t="s">
        <v>20</v>
      </c>
      <c r="E6" s="17"/>
      <c r="F6" s="17"/>
      <c r="G6" s="17"/>
      <c r="H6" s="17"/>
    </row>
    <row r="7" spans="1:9" x14ac:dyDescent="0.2">
      <c r="A7" s="17"/>
      <c r="B7" s="19" t="s">
        <v>12</v>
      </c>
      <c r="C7" s="19">
        <v>1</v>
      </c>
      <c r="D7" s="19"/>
      <c r="E7" s="17"/>
      <c r="F7" s="17"/>
      <c r="G7" s="20" t="s">
        <v>21</v>
      </c>
      <c r="H7" s="21">
        <v>27.43</v>
      </c>
      <c r="I7" s="25" t="s">
        <v>26</v>
      </c>
    </row>
    <row r="8" spans="1:9" x14ac:dyDescent="0.2">
      <c r="A8" s="17"/>
      <c r="B8" s="19" t="s">
        <v>13</v>
      </c>
      <c r="C8" s="19">
        <v>2</v>
      </c>
      <c r="D8" s="19"/>
      <c r="E8" s="17"/>
      <c r="F8" s="17"/>
      <c r="G8" s="20" t="s">
        <v>22</v>
      </c>
      <c r="H8" s="21">
        <v>24.03</v>
      </c>
      <c r="I8" s="25" t="s">
        <v>27</v>
      </c>
    </row>
    <row r="9" spans="1:9" x14ac:dyDescent="0.2">
      <c r="A9" s="17"/>
      <c r="B9" s="19" t="s">
        <v>14</v>
      </c>
      <c r="C9" s="19">
        <v>3</v>
      </c>
      <c r="D9" s="19"/>
      <c r="E9" s="17"/>
      <c r="F9" s="17"/>
      <c r="G9" s="20" t="s">
        <v>24</v>
      </c>
      <c r="H9" s="21">
        <v>32.14</v>
      </c>
      <c r="I9" s="25" t="s">
        <v>28</v>
      </c>
    </row>
    <row r="10" spans="1:9" x14ac:dyDescent="0.2">
      <c r="A10" s="17"/>
      <c r="B10" s="19" t="s">
        <v>15</v>
      </c>
      <c r="C10" s="19">
        <v>4</v>
      </c>
      <c r="D10" s="19"/>
      <c r="E10" s="18"/>
      <c r="F10" s="17"/>
      <c r="G10" s="17"/>
      <c r="H10" s="17"/>
    </row>
    <row r="11" spans="1:9" x14ac:dyDescent="0.2">
      <c r="A11" s="17"/>
      <c r="B11" s="19" t="s">
        <v>16</v>
      </c>
      <c r="C11" s="19">
        <v>5</v>
      </c>
      <c r="D11" s="19"/>
      <c r="E11" s="17"/>
      <c r="F11" s="17"/>
      <c r="G11" s="17"/>
      <c r="H11" s="17"/>
    </row>
    <row r="12" spans="1:9" x14ac:dyDescent="0.2">
      <c r="A12" s="17"/>
      <c r="B12" s="19" t="s">
        <v>17</v>
      </c>
      <c r="C12" s="19">
        <v>6</v>
      </c>
      <c r="D12" s="19"/>
      <c r="E12" s="17"/>
      <c r="F12" s="17"/>
      <c r="G12" s="17"/>
      <c r="H12" s="17"/>
    </row>
    <row r="13" spans="1:9" x14ac:dyDescent="0.2">
      <c r="A13" s="17"/>
      <c r="B13" s="19" t="s">
        <v>18</v>
      </c>
      <c r="C13" s="19">
        <v>7</v>
      </c>
      <c r="D13" s="19"/>
      <c r="E13" s="17"/>
      <c r="F13" s="17"/>
      <c r="G13" s="17"/>
      <c r="H13" s="17"/>
    </row>
    <row r="14" spans="1:9" x14ac:dyDescent="0.2">
      <c r="A14" s="17"/>
      <c r="B14" s="17"/>
      <c r="C14" s="17"/>
      <c r="D14" s="17"/>
      <c r="E14" s="17"/>
      <c r="F14" s="17"/>
      <c r="G14" s="17"/>
      <c r="H14" s="17"/>
    </row>
    <row r="15" spans="1:9" x14ac:dyDescent="0.2">
      <c r="A15" s="17"/>
      <c r="B15" s="17"/>
      <c r="C15" s="17"/>
      <c r="D15" s="17"/>
      <c r="E15" s="17"/>
      <c r="F15" s="17"/>
      <c r="G15" s="17"/>
      <c r="H15" s="17"/>
    </row>
    <row r="16" spans="1:9" x14ac:dyDescent="0.2">
      <c r="A16" s="17"/>
      <c r="B16" s="17"/>
      <c r="C16" s="17"/>
      <c r="D16" s="17"/>
      <c r="E16" s="17"/>
      <c r="F16" s="17"/>
      <c r="G16" s="17"/>
      <c r="H16" s="17"/>
    </row>
    <row r="17" spans="1:8" x14ac:dyDescent="0.2">
      <c r="A17" s="17"/>
      <c r="B17" s="17"/>
      <c r="C17" s="17"/>
      <c r="D17" s="17"/>
      <c r="E17" s="17"/>
      <c r="F17" s="17"/>
      <c r="G17" s="17"/>
      <c r="H17" s="17"/>
    </row>
  </sheetData>
  <mergeCells count="1">
    <mergeCell ref="A1:E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15"/>
  <sheetViews>
    <sheetView workbookViewId="0">
      <selection activeCell="F26" sqref="F26"/>
    </sheetView>
  </sheetViews>
  <sheetFormatPr defaultRowHeight="12.75" x14ac:dyDescent="0.2"/>
  <cols>
    <col min="1" max="1" width="6.140625" style="17" customWidth="1"/>
    <col min="2" max="2" width="10.140625" style="17" customWidth="1"/>
    <col min="3" max="3" width="9.140625" style="17"/>
    <col min="4" max="4" width="11.140625" style="17" customWidth="1"/>
    <col min="5" max="5" width="12.5703125" style="17" customWidth="1"/>
    <col min="6" max="16384" width="9.140625" style="17"/>
  </cols>
  <sheetData>
    <row r="1" spans="1:7" ht="21" x14ac:dyDescent="0.35">
      <c r="A1" s="38" t="s">
        <v>30</v>
      </c>
      <c r="B1" s="38"/>
      <c r="C1" s="38"/>
      <c r="D1" s="38"/>
      <c r="E1" s="38"/>
      <c r="F1" s="38"/>
      <c r="G1" s="38"/>
    </row>
    <row r="6" spans="1:7" ht="15" x14ac:dyDescent="0.25">
      <c r="B6" s="39" t="s">
        <v>31</v>
      </c>
      <c r="C6" s="39" t="s">
        <v>9</v>
      </c>
      <c r="D6" s="39" t="s">
        <v>10</v>
      </c>
      <c r="E6" s="39" t="s">
        <v>32</v>
      </c>
      <c r="F6" s="39" t="s">
        <v>33</v>
      </c>
    </row>
    <row r="7" spans="1:7" x14ac:dyDescent="0.2">
      <c r="B7" s="17" t="s">
        <v>34</v>
      </c>
      <c r="C7" s="17">
        <v>10000</v>
      </c>
      <c r="D7" s="17">
        <v>5000</v>
      </c>
      <c r="E7" s="17">
        <f>C7-D7</f>
        <v>5000</v>
      </c>
    </row>
    <row r="8" spans="1:7" x14ac:dyDescent="0.2">
      <c r="B8" s="17" t="s">
        <v>35</v>
      </c>
      <c r="C8" s="17">
        <v>8000</v>
      </c>
      <c r="D8" s="17">
        <v>2000</v>
      </c>
      <c r="E8" s="17">
        <f t="shared" ref="E8:E11" si="0">C8-D8</f>
        <v>6000</v>
      </c>
    </row>
    <row r="9" spans="1:7" x14ac:dyDescent="0.2">
      <c r="B9" s="17" t="s">
        <v>36</v>
      </c>
      <c r="C9" s="17">
        <v>5000</v>
      </c>
      <c r="D9" s="17">
        <v>1000</v>
      </c>
      <c r="E9" s="17">
        <f t="shared" si="0"/>
        <v>4000</v>
      </c>
    </row>
    <row r="10" spans="1:7" x14ac:dyDescent="0.2">
      <c r="B10" s="17" t="s">
        <v>37</v>
      </c>
      <c r="C10" s="17">
        <v>7000</v>
      </c>
      <c r="D10" s="17">
        <v>1500</v>
      </c>
      <c r="E10" s="17">
        <f t="shared" si="0"/>
        <v>5500</v>
      </c>
    </row>
    <row r="11" spans="1:7" x14ac:dyDescent="0.2">
      <c r="B11" s="17" t="s">
        <v>38</v>
      </c>
      <c r="C11" s="17">
        <v>2000</v>
      </c>
      <c r="D11" s="17">
        <v>1000</v>
      </c>
      <c r="E11" s="17">
        <f t="shared" si="0"/>
        <v>1000</v>
      </c>
    </row>
    <row r="14" spans="1:7" ht="12.75" customHeight="1" x14ac:dyDescent="0.2">
      <c r="B14" s="40" t="s">
        <v>39</v>
      </c>
      <c r="C14" s="40"/>
      <c r="D14" s="40"/>
      <c r="E14" s="40"/>
      <c r="F14" s="40"/>
    </row>
    <row r="15" spans="1:7" ht="18" customHeight="1" x14ac:dyDescent="0.2">
      <c r="B15" s="40"/>
      <c r="C15" s="40"/>
      <c r="D15" s="40"/>
      <c r="E15" s="40"/>
      <c r="F15" s="40"/>
    </row>
  </sheetData>
  <mergeCells count="2">
    <mergeCell ref="A1:G1"/>
    <mergeCell ref="B14:F1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5"/>
  <sheetViews>
    <sheetView workbookViewId="0">
      <selection activeCell="I19" sqref="I19"/>
    </sheetView>
  </sheetViews>
  <sheetFormatPr defaultRowHeight="12.75" x14ac:dyDescent="0.2"/>
  <cols>
    <col min="1" max="4" width="9.140625" style="17"/>
    <col min="5" max="6" width="13" style="17" customWidth="1"/>
    <col min="7" max="7" width="14.5703125" style="17" customWidth="1"/>
    <col min="8" max="16384" width="9.140625" style="17"/>
  </cols>
  <sheetData>
    <row r="1" spans="1:8" ht="21" x14ac:dyDescent="0.35">
      <c r="A1" s="38" t="s">
        <v>40</v>
      </c>
      <c r="B1" s="38"/>
      <c r="C1" s="38"/>
      <c r="D1" s="38"/>
      <c r="E1" s="38"/>
      <c r="F1" s="38"/>
      <c r="G1" s="38"/>
      <c r="H1" s="38"/>
    </row>
    <row r="6" spans="1:8" ht="15" x14ac:dyDescent="0.25">
      <c r="B6" s="39" t="s">
        <v>31</v>
      </c>
      <c r="C6" s="39" t="s">
        <v>9</v>
      </c>
      <c r="D6" s="39" t="s">
        <v>10</v>
      </c>
      <c r="E6" s="39" t="s">
        <v>32</v>
      </c>
      <c r="F6" s="41" t="s">
        <v>41</v>
      </c>
      <c r="G6" s="39" t="s">
        <v>33</v>
      </c>
    </row>
    <row r="7" spans="1:8" x14ac:dyDescent="0.2">
      <c r="B7" s="17" t="s">
        <v>34</v>
      </c>
      <c r="C7" s="17">
        <v>10000</v>
      </c>
      <c r="D7" s="17">
        <v>5000</v>
      </c>
      <c r="E7" s="17">
        <f>C7-D7</f>
        <v>5000</v>
      </c>
      <c r="F7" s="17">
        <v>25</v>
      </c>
    </row>
    <row r="8" spans="1:8" x14ac:dyDescent="0.2">
      <c r="B8" s="17" t="s">
        <v>35</v>
      </c>
      <c r="C8" s="17">
        <v>8000</v>
      </c>
      <c r="D8" s="17">
        <v>2000</v>
      </c>
      <c r="E8" s="17">
        <f t="shared" ref="E8:E11" si="0">C8-D8</f>
        <v>6000</v>
      </c>
      <c r="F8" s="17">
        <v>15</v>
      </c>
    </row>
    <row r="9" spans="1:8" x14ac:dyDescent="0.2">
      <c r="B9" s="17" t="s">
        <v>36</v>
      </c>
      <c r="C9" s="17">
        <v>5000</v>
      </c>
      <c r="D9" s="17">
        <v>1000</v>
      </c>
      <c r="E9" s="17">
        <f t="shared" si="0"/>
        <v>4000</v>
      </c>
      <c r="F9" s="17">
        <v>35</v>
      </c>
    </row>
    <row r="10" spans="1:8" x14ac:dyDescent="0.2">
      <c r="B10" s="17" t="s">
        <v>37</v>
      </c>
      <c r="C10" s="17">
        <v>7000</v>
      </c>
      <c r="D10" s="17">
        <v>1500</v>
      </c>
      <c r="E10" s="17">
        <f t="shared" si="0"/>
        <v>5500</v>
      </c>
      <c r="F10" s="17">
        <v>27</v>
      </c>
    </row>
    <row r="11" spans="1:8" x14ac:dyDescent="0.2">
      <c r="B11" s="17" t="s">
        <v>38</v>
      </c>
      <c r="C11" s="17">
        <v>2000</v>
      </c>
      <c r="D11" s="17">
        <v>1000</v>
      </c>
      <c r="E11" s="17">
        <f t="shared" si="0"/>
        <v>1000</v>
      </c>
      <c r="F11" s="17">
        <v>24</v>
      </c>
    </row>
    <row r="14" spans="1:8" ht="18" customHeight="1" x14ac:dyDescent="0.2">
      <c r="B14" s="40" t="s">
        <v>42</v>
      </c>
      <c r="C14" s="40"/>
      <c r="D14" s="40"/>
      <c r="E14" s="40"/>
      <c r="F14" s="40"/>
      <c r="G14" s="40"/>
    </row>
    <row r="15" spans="1:8" ht="18" customHeight="1" x14ac:dyDescent="0.2">
      <c r="B15" s="40"/>
      <c r="C15" s="40"/>
      <c r="D15" s="40"/>
      <c r="E15" s="40"/>
      <c r="F15" s="40"/>
      <c r="G15" s="40"/>
    </row>
  </sheetData>
  <mergeCells count="2">
    <mergeCell ref="A1:H1"/>
    <mergeCell ref="B14:G1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13"/>
  <sheetViews>
    <sheetView workbookViewId="0">
      <selection activeCell="J35" sqref="J35"/>
    </sheetView>
  </sheetViews>
  <sheetFormatPr defaultRowHeight="12.75" x14ac:dyDescent="0.2"/>
  <cols>
    <col min="1" max="1" width="5.42578125" style="17" customWidth="1"/>
    <col min="2" max="2" width="9.140625" style="17"/>
    <col min="3" max="3" width="12.28515625" style="17" customWidth="1"/>
    <col min="4" max="9" width="9.140625" style="17"/>
    <col min="10" max="10" width="36" style="17" customWidth="1"/>
    <col min="11" max="16384" width="9.140625" style="17"/>
  </cols>
  <sheetData>
    <row r="1" spans="1:10" ht="23.25" customHeight="1" x14ac:dyDescent="0.3">
      <c r="A1" s="42" t="s">
        <v>43</v>
      </c>
      <c r="B1" s="42"/>
      <c r="C1" s="42"/>
      <c r="D1" s="42"/>
      <c r="E1" s="42"/>
      <c r="F1" s="42"/>
      <c r="G1" s="42"/>
    </row>
    <row r="2" spans="1:10" x14ac:dyDescent="0.2">
      <c r="A2" s="43" t="s">
        <v>44</v>
      </c>
      <c r="B2" s="44"/>
      <c r="C2" s="44"/>
      <c r="D2" s="44"/>
      <c r="E2" s="44"/>
      <c r="F2" s="44"/>
      <c r="G2" s="44"/>
    </row>
    <row r="3" spans="1:10" ht="15" x14ac:dyDescent="0.25">
      <c r="I3" s="45" t="s">
        <v>45</v>
      </c>
      <c r="J3" s="45"/>
    </row>
    <row r="4" spans="1:10" ht="15" x14ac:dyDescent="0.25">
      <c r="B4" s="39" t="s">
        <v>31</v>
      </c>
      <c r="C4" s="39" t="s">
        <v>46</v>
      </c>
      <c r="D4" s="39" t="s">
        <v>47</v>
      </c>
      <c r="I4" s="17" t="s">
        <v>48</v>
      </c>
      <c r="J4" s="17" t="s">
        <v>49</v>
      </c>
    </row>
    <row r="5" spans="1:10" x14ac:dyDescent="0.2">
      <c r="B5" s="17" t="s">
        <v>35</v>
      </c>
      <c r="C5" s="46">
        <v>55</v>
      </c>
      <c r="I5" s="17" t="s">
        <v>50</v>
      </c>
      <c r="J5" s="17" t="s">
        <v>51</v>
      </c>
    </row>
    <row r="6" spans="1:10" x14ac:dyDescent="0.2">
      <c r="B6" s="17" t="s">
        <v>37</v>
      </c>
      <c r="C6" s="46">
        <v>75</v>
      </c>
      <c r="I6" s="17" t="s">
        <v>52</v>
      </c>
      <c r="J6" s="17" t="s">
        <v>53</v>
      </c>
    </row>
    <row r="7" spans="1:10" x14ac:dyDescent="0.2">
      <c r="B7" s="17" t="s">
        <v>36</v>
      </c>
      <c r="C7" s="46">
        <v>92</v>
      </c>
      <c r="I7" s="17" t="s">
        <v>54</v>
      </c>
      <c r="J7" s="17" t="s">
        <v>55</v>
      </c>
    </row>
    <row r="8" spans="1:10" x14ac:dyDescent="0.2">
      <c r="B8" s="17" t="s">
        <v>34</v>
      </c>
      <c r="C8" s="46">
        <v>62</v>
      </c>
      <c r="I8" s="17" t="s">
        <v>56</v>
      </c>
      <c r="J8" s="17" t="s">
        <v>56</v>
      </c>
    </row>
    <row r="9" spans="1:10" x14ac:dyDescent="0.2">
      <c r="B9" s="17" t="s">
        <v>57</v>
      </c>
      <c r="C9" s="46">
        <v>82</v>
      </c>
    </row>
    <row r="12" spans="1:10" x14ac:dyDescent="0.2">
      <c r="I12" s="47" t="s">
        <v>58</v>
      </c>
      <c r="J12" s="48"/>
    </row>
    <row r="13" spans="1:10" x14ac:dyDescent="0.2">
      <c r="I13" s="48"/>
      <c r="J13" s="48"/>
    </row>
  </sheetData>
  <mergeCells count="3">
    <mergeCell ref="A1:G1"/>
    <mergeCell ref="A2:G2"/>
    <mergeCell ref="I12:J13"/>
  </mergeCells>
  <hyperlinks>
    <hyperlink ref="A2" r:id="rId1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G15"/>
  <sheetViews>
    <sheetView workbookViewId="0">
      <selection activeCell="F27" sqref="E27:F28"/>
    </sheetView>
  </sheetViews>
  <sheetFormatPr defaultRowHeight="12.75" x14ac:dyDescent="0.2"/>
  <cols>
    <col min="1" max="1" width="6" customWidth="1"/>
    <col min="2" max="2" width="13.85546875" customWidth="1"/>
    <col min="3" max="3" width="18.5703125" customWidth="1"/>
  </cols>
  <sheetData>
    <row r="1" spans="1:7" ht="18.75" x14ac:dyDescent="0.2">
      <c r="A1" s="49" t="s">
        <v>59</v>
      </c>
      <c r="B1" s="49"/>
      <c r="C1" s="49"/>
      <c r="D1" s="49"/>
      <c r="E1" s="49"/>
      <c r="F1" s="49"/>
      <c r="G1" s="49"/>
    </row>
    <row r="2" spans="1:7" x14ac:dyDescent="0.2">
      <c r="A2" s="50" t="s">
        <v>60</v>
      </c>
      <c r="B2" s="50"/>
      <c r="C2" s="50"/>
      <c r="D2" s="50"/>
      <c r="E2" s="50"/>
      <c r="F2" s="50"/>
      <c r="G2" s="50"/>
    </row>
    <row r="3" spans="1:7" x14ac:dyDescent="0.2">
      <c r="A3" s="17"/>
      <c r="B3" s="17"/>
      <c r="C3" s="17"/>
      <c r="D3" s="17"/>
      <c r="E3" s="17"/>
      <c r="F3" s="17"/>
      <c r="G3" s="17"/>
    </row>
    <row r="4" spans="1:7" x14ac:dyDescent="0.2">
      <c r="A4" s="17"/>
      <c r="B4" s="17"/>
      <c r="C4" s="17"/>
      <c r="D4" s="17"/>
      <c r="E4" s="17"/>
      <c r="F4" s="17"/>
      <c r="G4" s="17"/>
    </row>
    <row r="5" spans="1:7" x14ac:dyDescent="0.2">
      <c r="A5" s="17"/>
      <c r="B5" s="51" t="s">
        <v>61</v>
      </c>
      <c r="C5" s="51" t="s">
        <v>62</v>
      </c>
      <c r="D5" s="17"/>
      <c r="E5" s="17"/>
      <c r="F5" s="17"/>
      <c r="G5" s="17"/>
    </row>
    <row r="6" spans="1:7" x14ac:dyDescent="0.2">
      <c r="A6" s="17"/>
      <c r="B6" s="52">
        <f ca="1">TODAY()</f>
        <v>42811</v>
      </c>
      <c r="C6" s="11"/>
      <c r="D6" s="17"/>
      <c r="E6" s="17"/>
      <c r="F6" s="17"/>
      <c r="G6" s="17"/>
    </row>
    <row r="7" spans="1:7" x14ac:dyDescent="0.2">
      <c r="A7" s="17"/>
      <c r="B7" s="52">
        <v>1</v>
      </c>
      <c r="C7" s="11"/>
      <c r="D7" s="17"/>
      <c r="E7" s="17"/>
      <c r="F7" s="17"/>
      <c r="G7" s="17"/>
    </row>
    <row r="8" spans="1:7" x14ac:dyDescent="0.2">
      <c r="A8" s="17"/>
      <c r="B8" s="52">
        <v>42192</v>
      </c>
      <c r="C8" s="11"/>
      <c r="D8" s="17"/>
      <c r="E8" s="17"/>
      <c r="F8" s="17"/>
      <c r="G8" s="17"/>
    </row>
    <row r="9" spans="1:7" x14ac:dyDescent="0.2">
      <c r="A9" s="17"/>
      <c r="B9" s="17"/>
      <c r="C9" s="17"/>
      <c r="D9" s="17"/>
      <c r="E9" s="17"/>
      <c r="F9" s="17"/>
      <c r="G9" s="17"/>
    </row>
    <row r="10" spans="1:7" x14ac:dyDescent="0.2">
      <c r="A10" s="17"/>
      <c r="B10" s="17"/>
      <c r="C10" s="17"/>
      <c r="D10" s="17"/>
      <c r="E10" s="17"/>
      <c r="F10" s="17"/>
      <c r="G10" s="17"/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7"/>
      <c r="B12" s="17"/>
      <c r="C12" s="17"/>
      <c r="D12" s="17"/>
      <c r="E12" s="17"/>
      <c r="F12" s="17"/>
      <c r="G12" s="17"/>
    </row>
    <row r="13" spans="1:7" x14ac:dyDescent="0.2">
      <c r="A13" s="17"/>
      <c r="B13" s="17"/>
      <c r="C13" s="17"/>
      <c r="D13" s="17"/>
      <c r="E13" s="17"/>
      <c r="F13" s="17"/>
      <c r="G13" s="17"/>
    </row>
    <row r="14" spans="1:7" x14ac:dyDescent="0.2">
      <c r="A14" s="17"/>
      <c r="B14" s="17"/>
      <c r="C14" s="17"/>
      <c r="D14" s="17"/>
      <c r="E14" s="17"/>
      <c r="F14" s="17"/>
      <c r="G14" s="17"/>
    </row>
    <row r="15" spans="1:7" x14ac:dyDescent="0.2">
      <c r="A15" s="17"/>
      <c r="B15" s="17"/>
      <c r="C15" s="17"/>
      <c r="D15" s="17"/>
      <c r="E15" s="17"/>
      <c r="F15" s="17"/>
      <c r="G15" s="17"/>
    </row>
  </sheetData>
  <mergeCells count="2">
    <mergeCell ref="A1:G1"/>
    <mergeCell ref="A2:G2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</vt:i4>
      </vt:variant>
    </vt:vector>
  </HeadingPairs>
  <TitlesOfParts>
    <vt:vector size="22" baseType="lpstr">
      <vt:lpstr>Úvod</vt:lpstr>
      <vt:lpstr>Relativní</vt:lpstr>
      <vt:lpstr>Absolutní</vt:lpstr>
      <vt:lpstr>Smíšené odkazování</vt:lpstr>
      <vt:lpstr>Pojmenovaná</vt:lpstr>
      <vt:lpstr>KDYŽ - základ</vt:lpstr>
      <vt:lpstr>Pokročilý logické</vt:lpstr>
      <vt:lpstr>Vnořování</vt:lpstr>
      <vt:lpstr>den v týdnu</vt:lpstr>
      <vt:lpstr>poslední den v měsici</vt:lpstr>
      <vt:lpstr>Úprava textu</vt:lpstr>
      <vt:lpstr>Část textu</vt:lpstr>
      <vt:lpstr>přiřadit</vt:lpstr>
      <vt:lpstr>pozice</vt:lpstr>
      <vt:lpstr>pohyb tabulka</vt:lpstr>
      <vt:lpstr>plat</vt:lpstr>
      <vt:lpstr>střed</vt:lpstr>
      <vt:lpstr>x-ta nejmenší</vt:lpstr>
      <vt:lpstr>rozsah</vt:lpstr>
      <vt:lpstr>KurzEUR</vt:lpstr>
      <vt:lpstr>KurzGBP</vt:lpstr>
      <vt:lpstr>KurzUSD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2017-03-17T08:28:57Z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b29d5f33-a151-42a4-84b6-07d24044fc41</vt:lpwstr>
  </property>
</Properties>
</file>